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3256" windowHeight="13176"/>
  </bookViews>
  <sheets>
    <sheet name="instrukcja" sheetId="1" r:id="rId1"/>
    <sheet name="umowa" sheetId="4" r:id="rId2"/>
    <sheet name="ewidencja_przebiegu_pojazdu" sheetId="3" r:id="rId3"/>
    <sheet name="polecenie_wyjazdu" sheetId="5" r:id="rId4"/>
  </sheets>
  <definedNames>
    <definedName name="_xlnm.Print_Area" localSheetId="2">ewidencja_przebiegu_pojazdu!$A$1:$J$28</definedName>
    <definedName name="_xlnm.Print_Area" localSheetId="3">polecenie_wyjazdu!$A$1:$M$43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  <c r="I11" i="3" s="1"/>
  <c r="J11" i="3" s="1"/>
  <c r="M22" i="5" s="1"/>
  <c r="D25" i="4"/>
  <c r="B13" i="5"/>
  <c r="E6" i="5"/>
  <c r="B7" i="5"/>
  <c r="B9" i="5"/>
  <c r="F12" i="5"/>
  <c r="A20" i="5"/>
  <c r="B20" i="5"/>
  <c r="D20" i="5"/>
  <c r="F20" i="5"/>
  <c r="A21" i="5"/>
  <c r="B21" i="5"/>
  <c r="D21" i="5"/>
  <c r="F21" i="5"/>
  <c r="A22" i="5"/>
  <c r="B22" i="5"/>
  <c r="D22" i="5"/>
  <c r="F22" i="5"/>
  <c r="A23" i="5"/>
  <c r="B23" i="5"/>
  <c r="D23" i="5"/>
  <c r="F23" i="5"/>
  <c r="A24" i="5"/>
  <c r="B24" i="5"/>
  <c r="D24" i="5"/>
  <c r="F24" i="5"/>
  <c r="A25" i="5"/>
  <c r="B25" i="5"/>
  <c r="D25" i="5"/>
  <c r="F25" i="5"/>
  <c r="A26" i="5"/>
  <c r="B26" i="5"/>
  <c r="D26" i="5"/>
  <c r="F26" i="5"/>
  <c r="A27" i="5"/>
  <c r="B27" i="5"/>
  <c r="D27" i="5"/>
  <c r="F27" i="5"/>
  <c r="A28" i="5"/>
  <c r="B28" i="5"/>
  <c r="D28" i="5"/>
  <c r="F28" i="5"/>
  <c r="A29" i="5"/>
  <c r="B29" i="5"/>
  <c r="D29" i="5"/>
  <c r="F29" i="5"/>
  <c r="A30" i="5"/>
  <c r="B30" i="5"/>
  <c r="D30" i="5"/>
  <c r="F30" i="5"/>
  <c r="A31" i="5"/>
  <c r="B31" i="5"/>
  <c r="D31" i="5"/>
  <c r="F31" i="5"/>
  <c r="A32" i="5"/>
  <c r="B32" i="5"/>
  <c r="D32" i="5"/>
  <c r="F32" i="5"/>
  <c r="A33" i="5"/>
  <c r="B33" i="5"/>
  <c r="D33" i="5"/>
  <c r="F33" i="5"/>
  <c r="A34" i="5"/>
  <c r="B34" i="5"/>
  <c r="D34" i="5"/>
  <c r="F34" i="5"/>
  <c r="A35" i="5"/>
  <c r="B35" i="5"/>
  <c r="D35" i="5"/>
  <c r="F35" i="5"/>
  <c r="C4" i="3"/>
  <c r="I20" i="3" l="1"/>
  <c r="J20" i="3" s="1"/>
  <c r="M31" i="5" s="1"/>
  <c r="I24" i="3"/>
  <c r="J24" i="3" s="1"/>
  <c r="M35" i="5" s="1"/>
  <c r="I16" i="3"/>
  <c r="J16" i="3" s="1"/>
  <c r="M27" i="5" s="1"/>
  <c r="I23" i="3"/>
  <c r="J23" i="3" s="1"/>
  <c r="M34" i="5" s="1"/>
  <c r="I15" i="3"/>
  <c r="J15" i="3" s="1"/>
  <c r="M26" i="5" s="1"/>
  <c r="I22" i="3"/>
  <c r="J22" i="3" s="1"/>
  <c r="M33" i="5" s="1"/>
  <c r="I14" i="3"/>
  <c r="J14" i="3" s="1"/>
  <c r="M25" i="5" s="1"/>
  <c r="I10" i="3"/>
  <c r="J10" i="3" s="1"/>
  <c r="M21" i="5" s="1"/>
  <c r="I19" i="3"/>
  <c r="J19" i="3" s="1"/>
  <c r="M30" i="5" s="1"/>
  <c r="I21" i="3"/>
  <c r="J21" i="3" s="1"/>
  <c r="M32" i="5" s="1"/>
  <c r="I13" i="3"/>
  <c r="J13" i="3" s="1"/>
  <c r="M24" i="5" s="1"/>
  <c r="I18" i="3"/>
  <c r="J18" i="3" s="1"/>
  <c r="M29" i="5" s="1"/>
  <c r="I9" i="3"/>
  <c r="J9" i="3" s="1"/>
  <c r="I17" i="3"/>
  <c r="J17" i="3" s="1"/>
  <c r="M28" i="5" s="1"/>
  <c r="I12" i="3"/>
  <c r="J12" i="3" s="1"/>
  <c r="M23" i="5" s="1"/>
  <c r="M20" i="5" l="1"/>
  <c r="J25" i="3"/>
  <c r="M36" i="5"/>
</calcChain>
</file>

<file path=xl/comments1.xml><?xml version="1.0" encoding="utf-8"?>
<comments xmlns="http://schemas.openxmlformats.org/spreadsheetml/2006/main">
  <authors>
    <author>Ula</author>
  </authors>
  <commentList>
    <comment ref="B8" authorId="0">
      <text>
        <r>
          <rPr>
            <b/>
            <sz val="9"/>
            <color indexed="81"/>
            <rFont val="Tahoma"/>
            <family val="2"/>
            <charset val="238"/>
          </rPr>
          <t>Ula:</t>
        </r>
        <r>
          <rPr>
            <sz val="9"/>
            <color indexed="81"/>
            <rFont val="Tahoma"/>
            <family val="2"/>
            <charset val="238"/>
          </rPr>
          <t xml:space="preserve">
dopisałam adres korespondencyjny</t>
        </r>
      </text>
    </comment>
  </commentList>
</comments>
</file>

<file path=xl/sharedStrings.xml><?xml version="1.0" encoding="utf-8"?>
<sst xmlns="http://schemas.openxmlformats.org/spreadsheetml/2006/main" count="172" uniqueCount="122">
  <si>
    <t>Umowa wolontariatu</t>
  </si>
  <si>
    <t>nr</t>
  </si>
  <si>
    <t>kod projektu</t>
  </si>
  <si>
    <t>rrrr</t>
  </si>
  <si>
    <t>nr kolejny</t>
  </si>
  <si>
    <t>Zawarta dnia</t>
  </si>
  <si>
    <t>w</t>
  </si>
  <si>
    <t>Markach</t>
  </si>
  <si>
    <t>pomiedzy:</t>
  </si>
  <si>
    <t>rrrr/mm/dd</t>
  </si>
  <si>
    <t>miejscowość</t>
  </si>
  <si>
    <t>a</t>
  </si>
  <si>
    <t>Zamieszkały: miejscowość, kod pocztowy, poczta, ulica, numer domu, numer mieszkania</t>
  </si>
  <si>
    <t>Wstęp</t>
  </si>
  <si>
    <t>Strony postanowiły, co następuje:</t>
  </si>
  <si>
    <t>§ 1</t>
  </si>
  <si>
    <t>1)</t>
  </si>
  <si>
    <t>2)</t>
  </si>
  <si>
    <t>Czynności, o których mowa wyżej będą wykonywane z zastrzeżeniem, że:</t>
  </si>
  <si>
    <t>§ 2</t>
  </si>
  <si>
    <t xml:space="preserve">Strony Umowy uzgadniają, że czynności określone w § 1 zostaną wykonane w okresie:            </t>
  </si>
  <si>
    <t>od</t>
  </si>
  <si>
    <t>do</t>
  </si>
  <si>
    <t>w (najbliższa miejscowość)</t>
  </si>
  <si>
    <t>§ 3</t>
  </si>
  <si>
    <t>Z uwagi na charakter i ideę wolontariatu:</t>
  </si>
  <si>
    <t>§ 4</t>
  </si>
  <si>
    <t>§ 5</t>
  </si>
  <si>
    <t>Porozumienie może być rozwiązane przez każdą ze Stron za 7 dniowym wypowiedzeniem;</t>
  </si>
  <si>
    <t>Porozumienie może być rozwiązane przez każdą ze Stron bez wypowiedzenia z ważnych przyczyn.</t>
  </si>
  <si>
    <t>3)</t>
  </si>
  <si>
    <t>Za ważne przyczyny Strony uznają w szczególności:
a) Nie wykonanie pracy lub nie dostarczenie uzyskanej dokumentacji w ustalonym terminie</t>
  </si>
  <si>
    <t>§ 6</t>
  </si>
  <si>
    <t>W sprawach nieuregulowanych przepisami Ustawy o działalności pożytku publicznego i o wolontariacie lub niniejszym Porozumieniem zastosowanie będą miały odpowiednie przepisy Kodeksu Cywilnego.</t>
  </si>
  <si>
    <t>§ 7</t>
  </si>
  <si>
    <t>Wszelkie zmiany Porozumienia będą dokonywane w formie pisemnej pod rygorem nieważności.</t>
  </si>
  <si>
    <t>§ 8</t>
  </si>
  <si>
    <t>§ 9</t>
  </si>
  <si>
    <t>Umowę sporządzono w dwóch jednobrzmiących egzemplarzach, po jednym dla każdej ze Stron;</t>
  </si>
  <si>
    <t>Korzystający</t>
  </si>
  <si>
    <t>Wolontariusz</t>
  </si>
  <si>
    <t>Podpis Koordynatora Projektu</t>
  </si>
  <si>
    <t>Karta ewidencji przebiegu pojazdu prywatnego w celach służbowych</t>
  </si>
  <si>
    <t>Nazwa projektu</t>
  </si>
  <si>
    <t>Obserwator</t>
  </si>
  <si>
    <t>Nr rejestracyjny pojazdu</t>
  </si>
  <si>
    <t>Nr</t>
  </si>
  <si>
    <t>WYJAZD</t>
  </si>
  <si>
    <t>PRZYJAZD</t>
  </si>
  <si>
    <t>Środek lokomocji</t>
  </si>
  <si>
    <t>Koszt przejazdu</t>
  </si>
  <si>
    <t>data       (rrrr/mm/dd)</t>
  </si>
  <si>
    <t>cel wyjazdu</t>
  </si>
  <si>
    <t xml:space="preserve">samochód </t>
  </si>
  <si>
    <t>RAZEM</t>
  </si>
  <si>
    <t>WYJAZD Z</t>
  </si>
  <si>
    <t>PRZYJAZD DO</t>
  </si>
  <si>
    <t>Odległość [km]</t>
  </si>
  <si>
    <t>Miejscowość</t>
  </si>
  <si>
    <t>POLECENIE WYJAZDU SŁUŻBOWEGO NR</t>
  </si>
  <si>
    <t>z dnia</t>
  </si>
  <si>
    <t xml:space="preserve">dla </t>
  </si>
  <si>
    <t>stanowisko</t>
  </si>
  <si>
    <t>środki lokomocji</t>
  </si>
  <si>
    <t>na dni (rrrr/mm/dd)</t>
  </si>
  <si>
    <t>w celu</t>
  </si>
  <si>
    <t>ROZLICZENIE KOSZTÓW PODRÓŻY</t>
  </si>
  <si>
    <t xml:space="preserve">1. KOSZTY PRZEJAZDÓW </t>
  </si>
  <si>
    <t>koszt przejazdu</t>
  </si>
  <si>
    <t xml:space="preserve">ŁĄCZNE KOSZTY PODRÓŻY SŁUŻBOWEJ </t>
  </si>
  <si>
    <t>godzina (gg:mm)</t>
  </si>
  <si>
    <t>Stawka /km</t>
  </si>
  <si>
    <t>Imię i nazwisko</t>
  </si>
  <si>
    <t>2. Karta ewidencji przebiegu pojazdu</t>
  </si>
  <si>
    <t>3. Polecenie wyjazdu służbowego</t>
  </si>
  <si>
    <t>podpis zlecającego z OTOP</t>
  </si>
  <si>
    <t>podpis</t>
  </si>
  <si>
    <t>Pamietaj o: 
- swoim podpisie w umowie wolontariatu i poleceniu wyjazdu służbowego, 
-podaniu nr konta bankowego, na które dokonamy zwrotu kosztów dojazdu (rubryka na końcu polecenia wyjazdu).</t>
  </si>
  <si>
    <t>* Proszę o wypełnienie szarych pól</t>
  </si>
  <si>
    <t>samochód prywatny</t>
  </si>
  <si>
    <t>data (rrrr/mm/dd)</t>
  </si>
  <si>
    <t>Pojemność silnika [cm³]</t>
  </si>
  <si>
    <r>
      <t xml:space="preserve">zwanym w treści umowy </t>
    </r>
    <r>
      <rPr>
        <i/>
        <sz val="9"/>
        <rFont val="Calibri"/>
        <family val="2"/>
        <charset val="238"/>
      </rPr>
      <t>Wolontariuszem.</t>
    </r>
  </si>
  <si>
    <r>
      <t>Korzystający</t>
    </r>
    <r>
      <rPr>
        <sz val="9"/>
        <rFont val="Calibri"/>
        <family val="2"/>
        <charset val="238"/>
      </rPr>
      <t xml:space="preserve"> oświadcza, że jest podmiotem na rzecz którego zgodnie z art. 42 ust. 1 Ustawy o działalności pożytku publicznego i o wolontariacie z dnia 24 kwietnia 2003 r. mogą być wykonywane świadczenia przez wolontariuszy. 
</t>
    </r>
    <r>
      <rPr>
        <i/>
        <sz val="9"/>
        <rFont val="Calibri"/>
        <family val="2"/>
        <charset val="238"/>
      </rPr>
      <t>Wolontariusz</t>
    </r>
    <r>
      <rPr>
        <sz val="9"/>
        <rFont val="Calibri"/>
        <family val="2"/>
        <charset val="238"/>
      </rPr>
      <t xml:space="preserve"> oświadcza, że posiada kwalifikacje niezbędne do wykonywania powierzonych niżej czynności
Mając na względzie ideę wolontariatu, u podstaw której stoi dobrowolne, bezpłatne wykonywanie czynności, a także biorąc pod uwagę charytatywny, pomocniczy i uzupełniający charakter wykonywanych przez wolontariuszy świadczeń Strony porozumienia uzgadniają, co następuje:</t>
    </r>
  </si>
  <si>
    <r>
      <t>Korzystający</t>
    </r>
    <r>
      <rPr>
        <sz val="9"/>
        <rFont val="Calibri"/>
        <family val="2"/>
        <charset val="238"/>
      </rPr>
      <t xml:space="preserve"> powierza wykonanie </t>
    </r>
    <r>
      <rPr>
        <i/>
        <sz val="9"/>
        <rFont val="Calibri"/>
        <family val="2"/>
        <charset val="238"/>
      </rPr>
      <t>Wolontariuszowi,</t>
    </r>
    <r>
      <rPr>
        <sz val="9"/>
        <rFont val="Calibri"/>
        <family val="2"/>
        <charset val="238"/>
      </rPr>
      <t xml:space="preserve"> a </t>
    </r>
    <r>
      <rPr>
        <i/>
        <sz val="9"/>
        <rFont val="Calibri"/>
        <family val="2"/>
        <charset val="238"/>
      </rPr>
      <t>Wolontariusz</t>
    </r>
    <r>
      <rPr>
        <sz val="9"/>
        <rFont val="Calibri"/>
        <family val="2"/>
        <charset val="238"/>
      </rPr>
      <t xml:space="preserve"> dobrowolnie podejmuje się:</t>
    </r>
  </si>
  <si>
    <r>
      <t>Wolontariusz</t>
    </r>
    <r>
      <rPr>
        <sz val="9"/>
        <rFont val="Calibri"/>
        <family val="2"/>
        <charset val="238"/>
      </rPr>
      <t xml:space="preserve"> jest obowiązany wykonywać uzgodnione czynności osobiście;</t>
    </r>
    <r>
      <rPr>
        <i/>
        <sz val="9"/>
        <rFont val="Calibri"/>
        <family val="2"/>
        <charset val="238"/>
      </rPr>
      <t xml:space="preserve">
</t>
    </r>
  </si>
  <si>
    <r>
      <t>Wolontariusz</t>
    </r>
    <r>
      <rPr>
        <sz val="9"/>
        <rFont val="Calibri"/>
        <family val="2"/>
        <charset val="238"/>
      </rPr>
      <t xml:space="preserve"> za swoje czynności nie otrzyma wynagrodzenia.</t>
    </r>
  </si>
  <si>
    <r>
      <t xml:space="preserve">Spory wynikłe ze stosowania umowy rozstrzyga Sąd właściwy dla siedziby </t>
    </r>
    <r>
      <rPr>
        <i/>
        <sz val="9"/>
        <rFont val="Calibri"/>
        <family val="2"/>
        <charset val="238"/>
      </rPr>
      <t>Korzystającego</t>
    </r>
    <r>
      <rPr>
        <sz val="9"/>
        <rFont val="Calibri"/>
        <family val="2"/>
        <charset val="238"/>
      </rPr>
      <t>.</t>
    </r>
  </si>
  <si>
    <r>
      <t>Wolontariusz</t>
    </r>
    <r>
      <rPr>
        <sz val="9"/>
        <rFont val="Calibri"/>
        <family val="2"/>
        <charset val="238"/>
      </rPr>
      <t xml:space="preserve"> może w każdym czasie domagać się wydania przez </t>
    </r>
    <r>
      <rPr>
        <i/>
        <sz val="9"/>
        <rFont val="Calibri"/>
        <family val="2"/>
        <charset val="238"/>
      </rPr>
      <t>Korzystającego</t>
    </r>
    <r>
      <rPr>
        <sz val="9"/>
        <rFont val="Calibri"/>
        <family val="2"/>
        <charset val="238"/>
      </rPr>
      <t xml:space="preserve"> pisemnego zaświadczenia o wykonaniu świadczeń przez </t>
    </r>
    <r>
      <rPr>
        <i/>
        <sz val="9"/>
        <rFont val="Calibri"/>
        <family val="2"/>
        <charset val="238"/>
      </rPr>
      <t>Wolontariusza.</t>
    </r>
    <r>
      <rPr>
        <sz val="9"/>
        <rFont val="Calibri"/>
        <family val="2"/>
        <charset val="238"/>
      </rPr>
      <t xml:space="preserve"> Zaświadczenie to na wniosek </t>
    </r>
    <r>
      <rPr>
        <i/>
        <sz val="9"/>
        <rFont val="Calibri"/>
        <family val="2"/>
        <charset val="238"/>
      </rPr>
      <t>Wolontariusza</t>
    </r>
    <r>
      <rPr>
        <sz val="9"/>
        <rFont val="Calibri"/>
        <family val="2"/>
        <charset val="238"/>
      </rPr>
      <t xml:space="preserve"> zawierać będzie informację o zakresie wykonywanych świadczeń.  </t>
    </r>
  </si>
  <si>
    <r>
      <t xml:space="preserve">Aby otrzymać zwrot kosztów podróży, proszę wypełnić trzy dokumenty znajdujące się w trzech kolejnych skoroszytach: umowę, ewidencję i polecenie wyjazdu. </t>
    </r>
    <r>
      <rPr>
        <b/>
        <sz val="11"/>
        <color indexed="10"/>
        <rFont val="Calibri"/>
        <family val="2"/>
        <charset val="238"/>
      </rPr>
      <t>Wypełnij  jedynie szare</t>
    </r>
    <r>
      <rPr>
        <sz val="11"/>
        <rFont val="Calibri"/>
        <family val="2"/>
        <charset val="238"/>
      </rPr>
      <t xml:space="preserve"> </t>
    </r>
    <r>
      <rPr>
        <b/>
        <sz val="11"/>
        <color indexed="10"/>
        <rFont val="Calibri"/>
        <family val="2"/>
        <charset val="238"/>
      </rPr>
      <t>pola</t>
    </r>
    <r>
      <rPr>
        <sz val="11"/>
        <color indexed="10"/>
        <rFont val="Calibri"/>
        <family val="2"/>
        <charset val="238"/>
      </rPr>
      <t xml:space="preserve">. </t>
    </r>
    <r>
      <rPr>
        <sz val="11"/>
        <rFont val="Calibri"/>
        <family val="2"/>
        <charset val="238"/>
      </rPr>
      <t xml:space="preserve">
</t>
    </r>
    <r>
      <rPr>
        <b/>
        <sz val="11"/>
        <color indexed="10"/>
        <rFont val="Calibri"/>
        <family val="2"/>
        <charset val="238"/>
      </rPr>
      <t>UWAGA!</t>
    </r>
    <r>
      <rPr>
        <sz val="11"/>
        <rFont val="Calibri"/>
        <family val="2"/>
        <charset val="238"/>
      </rPr>
      <t xml:space="preserve"> Rozpocznij wypełnianie dokumentów w takiej kolejności, jak ustawione są skoroszyty w tym pliku. Część danych uzupełni się automatycznie. 
Jeśli podróżowałeś/łaś środkami transportu publicznego, nie wypełniaj karty ewidencji przebiegu pojazdu. Dołącz do umowy wolontariatu i polecenia wyjazdu bilety poświadczające Twój przejazd.</t>
    </r>
  </si>
  <si>
    <t>Niniejszy rachunek przedkładam</t>
  </si>
  <si>
    <t>dnia</t>
  </si>
  <si>
    <t>tutaj proszę wpisać dni w których odbyły się liczenia</t>
  </si>
  <si>
    <t>Monitoring powierzchni o kodzie:</t>
  </si>
  <si>
    <t>data       (dd/mm/rrrr)</t>
  </si>
  <si>
    <t>§10</t>
  </si>
  <si>
    <t>1. Umowa wolontariatu + RODO</t>
  </si>
  <si>
    <t>Dyrektor OTOP</t>
  </si>
  <si>
    <t>Izabela Maria Gadi</t>
  </si>
  <si>
    <t>Jeśli wykonujesz liczenia na więcej niż jednej powierzchni MZPW, nie wypełniaj osobnych dokumentów dla każdej z nich.</t>
  </si>
  <si>
    <t>(kod powierzchni MZPW)</t>
  </si>
  <si>
    <t>Monitorng Zimujących Ptaków Wodnych</t>
  </si>
  <si>
    <t xml:space="preserve">Refundację proszę przesłać na konto nr: </t>
  </si>
  <si>
    <t>_______________________________________________________</t>
  </si>
  <si>
    <t>/</t>
  </si>
  <si>
    <t>WOL /</t>
  </si>
  <si>
    <r>
      <t>Wypełnione i podpisane</t>
    </r>
    <r>
      <rPr>
        <b/>
        <sz val="11"/>
        <rFont val="Calibri"/>
        <family val="2"/>
        <charset val="238"/>
      </rPr>
      <t xml:space="preserve"> 2 komplety</t>
    </r>
    <r>
      <rPr>
        <sz val="11"/>
        <rFont val="Calibri"/>
        <family val="2"/>
        <charset val="238"/>
      </rPr>
      <t xml:space="preserve"> wydrukowanych dokumentów wyślij wraz z formularzami liczeń do biura OTOP na adres: ul. Szeroki Dunaj 5, 00-255 Warszawa.</t>
    </r>
  </si>
  <si>
    <t>pojemność skokowa silnika do 900 cm3</t>
  </si>
  <si>
    <t>pojemność skokowa silnika powyżej 900 cm3</t>
  </si>
  <si>
    <t>Zwrot kosztów podróży następuje na podstawie wypełnionego druku polecenia wyjazdu służbowego oraz załączonych biletów, a w razie podróży samochodem prywatnym podstawę refundacji stanowi iloczyn przejechanych kilometrów przez stawkę za jeden kilometr przebiegu (stawka ta jest zgodna z rozporządzeniem Ministra Infrastruktury). Zwrot innych zaakceptowanych wcześniej kosztów następuje na podstawie załączonych dokumentów.</t>
  </si>
  <si>
    <t>530-02-02</t>
  </si>
  <si>
    <t>10 stycznia 2025 r.</t>
  </si>
  <si>
    <r>
      <t>Ogólnopolskim Towarzystwem Ochrony Ptaków</t>
    </r>
    <r>
      <rPr>
        <sz val="9"/>
        <rFont val="Arial"/>
        <family val="2"/>
        <charset val="238"/>
      </rPr>
      <t xml:space="preserve"> z siedzibą w Markach, przy ul. Odrowąża 24,  
adres korespondencyjny: ul. Szeroki Dunaj 5, 00-255 Warszawa
reprezentowanym przez Dyrektorkę OTOP – Izabelę Marię Gadi, zwaną w treści umowy </t>
    </r>
    <r>
      <rPr>
        <i/>
        <sz val="9"/>
        <rFont val="Arial"/>
        <family val="2"/>
        <charset val="238"/>
      </rPr>
      <t>Korzystającym</t>
    </r>
    <r>
      <rPr>
        <sz val="9"/>
        <rFont val="Arial"/>
        <family val="2"/>
        <charset val="238"/>
      </rPr>
      <t>,</t>
    </r>
  </si>
  <si>
    <r>
      <t>Korzystający</t>
    </r>
    <r>
      <rPr>
        <sz val="9"/>
        <rFont val="Calibri"/>
        <family val="2"/>
        <charset val="238"/>
      </rPr>
      <t xml:space="preserve"> pokrywa koszty podróży wolontariusza związane z dojazdem na powierzchnię.
</t>
    </r>
  </si>
  <si>
    <t>MZPW/2025/WOL/</t>
  </si>
  <si>
    <t>530-02-02/2025/WOL/</t>
  </si>
  <si>
    <t>Klauzula informacyjna RODO
1) Zgodnie z art. 13 ust. 1 rozporządzenia Parlamentu Europejskiego i Rady (UE) 2016/679 z 27 kwietnia 2016 r. w sprawie ochrony osób fizycznych w związku z przetwarzaniem danych osobowych i w sprawie swobodnego przepływu takich danych oraz uchylenia dyrektywy 95/46/WE (ogólne rozporządzenie o  ochronie danych) – dalej: RODO, informujemy, że administratorem Pani danych osobowych jest Ogólnopolskie Towarzystwo Ochrony Ptaków z siedzibą w Markach przy ul. Odrowąża 24
2) Dane osobowe pozyskane w związku z zawarciem z  Panią/Panem umowy będą przetwarzane w następujących celach:
• związanych z realizacją podpisanej z Panią/Panem umowy,
• związanych z dochodzeniem ewentualnych roszczeń, odszkodowań,
• udzielania odpowiedzi na Pani/Pana pisma, wnioski i skargi,
• udzielania odpowiedzi w toczących się postępowaniach.
3) Podstawą prawną przetwarzania Pani/Pana danych jest:
• niezbędność do wykonania umowy lub do podjęcia działań na Pani/Pana żądanie przed zawarciem umowy (art. 6  ust. 1 lit. b RODO),
• konieczność  wypełnienia  obowiązku  prawnego  ciążącego  na  administratorze (art. 6  ust. 1  lit.c RODO) 
– wspomniany  obowiązek prawny wynika przede wszystkim z  art.  34  ust.  6  ustawy  z 13 października 1998 r. o systemie  ubezpieczeń  społecznych,  który  stanowi,  że  jeśli  do  opłacania  składek  ZUS  za  ubezpieczonego zobowiązanych jest kilku płatników, składka na ubezpieczenie emerytalne i rentowe ma być naliczana przez każdego z nich, chyba że ubezpieczony przedstawi dokumenty z których wynika brak takiego obowiązku, oraz z art. 36 ust. 2 ww. ustawy, w myśl którego o  obowiązek zgłoszenia do ubezpieczeń zusowskich zatrudnionych osób należy do płatnika składek; z art. 46 ust. 1 ww. ustawy, na mocy którego płatnik składek jest obowiązany według zasad wynikających z przepisów ww. ustawy obliczać, potrącać z dochodów ubezpieczonych, rozliczać oraz opłacać należne składki za każdy miesiąc kalendarzowy a także z art. 11 ust. 3 ustawy z 13 października 1995 r. o zasadach ewidencji i identyfikacji podatników i  płatników, mówiącym o tym, iż płatnicy zobowiązani są do wymagania od podatników  podania  identyfikatora  podatkowego  i  podawania  go  organom  skarbowym  na  dokumentach związanych z wykonywaniem zobowiązań podatkowych (np. na drukach PIT- 11).
• niezbędność do celów wynikających z prawnie uzasadnionych interesów realizowanych przez administrator (art.  6 ust. 1 lit. f RODO).
4) Podanie danych osobowych jest dobrowolne, ale niezbędne do realizacji umowy.
5) Pozyskane od Pani/Pana dane osobowe mogą być przekazywane:
• podmiotom przetwarzającym je na nasze zlecenie oraz
• organom lub podmiotom publicznym uprawnionym do uzyskania danych na podstawie obowiązujących przepisów prawa, np. sądom, organom ścigania lub instytucjom państwowym, gdy wystąpią z żądaniem, w oparciu o stosowną podstawę prawną.
6) Pani/Pana dane nie będą przekazane do państw trzecich.
7) Okres przetwarzania Pani/Pana danych osobowych jest uzależniony od celu w jakim dane są przetwarzane. Okres, przez który Pani/Pana dane osobowe będą przechowywane jest obliczany w oparciu o następujące kryteria:
• czasu obowiązywania umowy, 
• przepisy prawa, które mogą nas obligować do przetwarzania danych przez określny czas, 
• okres, który jest niezbędny do obrony naszych interesów
8) Ponadto, informujemy, że ma Pani/Pan prawo do:
• dostępu do swoich danych osobowych,
• żądania sprostowania  swoich  danych  osobowych,  które  są nieprawidłowe  oraz  uzupełnienia niekompletnych danych osobowych,
• żądania usunięcia swoich danych osobowych, w szczególności w przypadku cofnięcia przez Panią/Pana zgody na przetwarzanie, gdy nie ma innej podstawy prawnej przetwarzania,
• żądania ograniczenia przetwarzania swoich danych osobowych,
• wniesienia  sprzeciwu  wobec  przetwarzania  swoich  danych,  ze  względu  na Pani/Pana  szczególną  sytuację, w przypadkach, kiedy przetwarzamy Pani/Pana dane na podstawie naszego prawnie usprawiedliwionego interesu czy też na potrzeby marketingu bezpośredniego,
• przenoszenia swoich danych osobowych, 
• wniesienia skargi do organu nadzorczego zajmującego się ochroną danych osobowych, tj. Prezesa Urzędu Ochrony Danych Osobowych.
9)  W zakresie, w jakim Pani/Pana dane są przetwarzane na podstawie zgody – ma Pani/Pan prawo wycofania zgody na przetwarzanie danych w dowolnym momencie. Wycofanie zgody nie ma wpływu na zgodność z prawem przetwarzania, którego  dokonano na  podstawie Pani/Pana  zgody  przed  jej  wycofaniem.  Zgodę  może  Pani/Pan  wycofać  poprzez wysłanie oświadczenia o wycofaniu zgody na nasz adres korespondencyjny bądź adres e-mailowy.
10) Informujemy, że nie korzystamy z systemów służących do zautomatyzowanego podejmowania decyzji.</t>
  </si>
  <si>
    <t>Jeśli odległość na powierzchnię MZPW od Twojego miejsca zamieszkania przekracza w roku 2025 dystans 100 km w jedną stronę, skontaktuj się z Łukaszem Wardeckim z OTOP (lukasz.wardecki@otop.org.pl).</t>
  </si>
  <si>
    <t>wykonania w roku 2025 pojedynczego liczenia ptaków na powierzchni, o której mowa w § 2</t>
  </si>
  <si>
    <r>
      <rPr>
        <b/>
        <u/>
        <sz val="12"/>
        <rFont val="Calibri"/>
        <family val="2"/>
        <charset val="238"/>
        <scheme val="minor"/>
      </rPr>
      <t>data</t>
    </r>
    <r>
      <rPr>
        <b/>
        <sz val="10"/>
        <rFont val="Calibri"/>
        <family val="2"/>
        <charset val="238"/>
        <scheme val="minor"/>
      </rPr>
      <t xml:space="preserve"> i podpis delegowanego</t>
    </r>
  </si>
  <si>
    <t>28 luty 2025 r.</t>
  </si>
  <si>
    <r>
      <t xml:space="preserve">a) </t>
    </r>
    <r>
      <rPr>
        <i/>
        <sz val="9"/>
        <rFont val="Calibri"/>
        <family val="2"/>
        <charset val="238"/>
      </rPr>
      <t>Wolontariusz</t>
    </r>
    <r>
      <rPr>
        <sz val="9"/>
        <rFont val="Calibri"/>
        <family val="2"/>
        <charset val="238"/>
      </rPr>
      <t xml:space="preserve"> w trakcie wykonywania umowy zobowiązany jest stosować się do postanowień regulaminów ustalonych przez </t>
    </r>
    <r>
      <rPr>
        <i/>
        <sz val="9"/>
        <rFont val="Calibri"/>
        <family val="2"/>
        <charset val="238"/>
      </rPr>
      <t>Korzystającego</t>
    </r>
    <r>
      <rPr>
        <sz val="9"/>
        <rFont val="Calibri"/>
        <family val="2"/>
        <charset val="238"/>
      </rPr>
      <t xml:space="preserve">w szczególności w zakresie respektowania ochrony przyrody oraz sposobu tworzenia dokumentacji.
b) </t>
    </r>
    <r>
      <rPr>
        <i/>
        <sz val="9"/>
        <rFont val="Calibri"/>
        <family val="2"/>
        <charset val="238"/>
      </rPr>
      <t>Wolontariusz</t>
    </r>
    <r>
      <rPr>
        <sz val="9"/>
        <rFont val="Calibri"/>
        <family val="2"/>
        <charset val="238"/>
      </rPr>
      <t xml:space="preserve"> upoważniony jest niniejszą umową do reprezentowania interesów </t>
    </r>
    <r>
      <rPr>
        <i/>
        <sz val="9"/>
        <rFont val="Calibri"/>
        <family val="2"/>
        <charset val="238"/>
      </rPr>
      <t xml:space="preserve">Korzystającego </t>
    </r>
    <r>
      <rPr>
        <sz val="9"/>
        <rFont val="Calibri"/>
        <family val="2"/>
        <charset val="238"/>
      </rPr>
      <t xml:space="preserve">wobec instytucji oraz osób trzecich w zakresie związanym z wykonywaniem umowy.
c) </t>
    </r>
    <r>
      <rPr>
        <i/>
        <sz val="9"/>
        <rFont val="Calibri"/>
        <family val="2"/>
        <charset val="238"/>
      </rPr>
      <t>Wolontariusz</t>
    </r>
    <r>
      <rPr>
        <sz val="9"/>
        <rFont val="Calibri"/>
        <family val="2"/>
        <charset val="238"/>
      </rPr>
      <t xml:space="preserve"> jest zobowiązany do wydania </t>
    </r>
    <r>
      <rPr>
        <i/>
        <sz val="9"/>
        <rFont val="Calibri"/>
        <family val="2"/>
        <charset val="238"/>
      </rPr>
      <t>Korzystającemu</t>
    </r>
    <r>
      <rPr>
        <sz val="9"/>
        <rFont val="Calibri"/>
        <family val="2"/>
        <charset val="238"/>
      </rPr>
      <t xml:space="preserve"> lub osobie przez niego wskazanej całej dokumentacji, powstałej w toku wykonywania umowy (tj. uzupełnionego formularza zbiorczego, zawierającego wyniki obserwacji).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</si>
</sst>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zł&quot;"/>
    <numFmt numFmtId="165" formatCode="d\ mmmm\ yyyy"/>
    <numFmt numFmtId="166" formatCode="_-* #,##0.00\ [$zł-415]_-;\-* #,##0.00\ [$zł-415]_-;_-* &quot;-&quot;??\ [$zł-415]_-;_-@_-"/>
    <numFmt numFmtId="167" formatCode="[$-415]d\ mmmm\ yyyy;@"/>
  </numFmts>
  <fonts count="37">
    <font>
      <sz val="11"/>
      <color theme="1"/>
      <name val="Czcionka tekstu podstawowego"/>
      <family val="2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9"/>
      <name val="Calibri"/>
      <family val="2"/>
      <charset val="238"/>
    </font>
    <font>
      <i/>
      <sz val="9"/>
      <name val="Calibri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0"/>
      <color indexed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97">
    <xf numFmtId="0" fontId="0" fillId="0" borderId="0" xfId="0"/>
    <xf numFmtId="0" fontId="0" fillId="3" borderId="0" xfId="0" applyFill="1"/>
    <xf numFmtId="0" fontId="13" fillId="2" borderId="0" xfId="7" applyFont="1" applyFill="1" applyAlignment="1">
      <alignment vertical="center" wrapText="1"/>
    </xf>
    <xf numFmtId="0" fontId="14" fillId="0" borderId="0" xfId="0" applyFont="1"/>
    <xf numFmtId="0" fontId="13" fillId="2" borderId="0" xfId="7" applyFont="1" applyFill="1" applyAlignment="1">
      <alignment wrapText="1"/>
    </xf>
    <xf numFmtId="0" fontId="13" fillId="2" borderId="0" xfId="7" applyFont="1" applyFill="1" applyAlignment="1">
      <alignment horizontal="left" wrapText="1"/>
    </xf>
    <xf numFmtId="0" fontId="15" fillId="2" borderId="0" xfId="7" applyFont="1" applyFill="1" applyAlignment="1">
      <alignment horizontal="right" vertical="center" wrapText="1"/>
    </xf>
    <xf numFmtId="0" fontId="15" fillId="2" borderId="0" xfId="7" applyFont="1" applyFill="1" applyAlignment="1">
      <alignment horizontal="left"/>
    </xf>
    <xf numFmtId="0" fontId="15" fillId="2" borderId="0" xfId="7" applyFont="1" applyFill="1" applyAlignment="1">
      <alignment vertical="center" wrapText="1"/>
    </xf>
    <xf numFmtId="0" fontId="13" fillId="2" borderId="1" xfId="7" applyFont="1" applyFill="1" applyBorder="1" applyAlignment="1">
      <alignment wrapText="1"/>
    </xf>
    <xf numFmtId="0" fontId="15" fillId="2" borderId="0" xfId="7" applyFont="1" applyFill="1" applyAlignment="1">
      <alignment horizontal="right" vertical="center"/>
    </xf>
    <xf numFmtId="0" fontId="16" fillId="3" borderId="0" xfId="7" applyFont="1" applyFill="1" applyAlignment="1">
      <alignment vertical="center" shrinkToFit="1"/>
    </xf>
    <xf numFmtId="0" fontId="13" fillId="3" borderId="0" xfId="7" applyFont="1" applyFill="1" applyAlignment="1">
      <alignment vertical="center" shrinkToFit="1"/>
    </xf>
    <xf numFmtId="0" fontId="13" fillId="4" borderId="0" xfId="7" applyFont="1" applyFill="1" applyAlignment="1">
      <alignment vertical="center" shrinkToFit="1"/>
    </xf>
    <xf numFmtId="0" fontId="13" fillId="3" borderId="0" xfId="7" applyFont="1" applyFill="1" applyAlignment="1">
      <alignment vertical="center" wrapText="1"/>
    </xf>
    <xf numFmtId="0" fontId="15" fillId="2" borderId="0" xfId="7" applyFont="1" applyFill="1" applyAlignment="1">
      <alignment horizontal="right" wrapText="1"/>
    </xf>
    <xf numFmtId="165" fontId="13" fillId="3" borderId="0" xfId="7" applyNumberFormat="1" applyFont="1" applyFill="1" applyAlignment="1">
      <alignment wrapText="1"/>
    </xf>
    <xf numFmtId="0" fontId="15" fillId="2" borderId="1" xfId="7" applyFont="1" applyFill="1" applyBorder="1" applyAlignment="1">
      <alignment wrapText="1"/>
    </xf>
    <xf numFmtId="0" fontId="13" fillId="2" borderId="2" xfId="7" applyFont="1" applyFill="1" applyBorder="1" applyAlignment="1">
      <alignment horizontal="center" vertical="center" wrapText="1"/>
    </xf>
    <xf numFmtId="14" fontId="13" fillId="2" borderId="2" xfId="7" applyNumberFormat="1" applyFont="1" applyFill="1" applyBorder="1" applyAlignment="1">
      <alignment horizontal="center" vertical="center" wrapText="1"/>
    </xf>
    <xf numFmtId="20" fontId="13" fillId="2" borderId="2" xfId="7" applyNumberFormat="1" applyFont="1" applyFill="1" applyBorder="1" applyAlignment="1">
      <alignment horizontal="center" vertical="center" wrapText="1"/>
    </xf>
    <xf numFmtId="0" fontId="13" fillId="2" borderId="2" xfId="7" applyFont="1" applyFill="1" applyBorder="1" applyAlignment="1">
      <alignment vertical="center" wrapText="1"/>
    </xf>
    <xf numFmtId="164" fontId="13" fillId="2" borderId="2" xfId="7" applyNumberFormat="1" applyFont="1" applyFill="1" applyBorder="1" applyAlignment="1">
      <alignment vertical="center" wrapText="1"/>
    </xf>
    <xf numFmtId="164" fontId="16" fillId="3" borderId="3" xfId="7" applyNumberFormat="1" applyFont="1" applyFill="1" applyBorder="1" applyAlignment="1">
      <alignment vertical="center" wrapText="1"/>
    </xf>
    <xf numFmtId="0" fontId="16" fillId="2" borderId="0" xfId="7" applyFont="1" applyFill="1" applyAlignment="1">
      <alignment horizontal="right" vertical="center" wrapText="1"/>
    </xf>
    <xf numFmtId="164" fontId="16" fillId="3" borderId="0" xfId="7" applyNumberFormat="1" applyFont="1" applyFill="1" applyAlignment="1">
      <alignment vertical="center" wrapText="1"/>
    </xf>
    <xf numFmtId="0" fontId="16" fillId="2" borderId="4" xfId="7" applyFont="1" applyFill="1" applyBorder="1" applyAlignment="1">
      <alignment vertical="center" wrapText="1"/>
    </xf>
    <xf numFmtId="164" fontId="13" fillId="2" borderId="5" xfId="7" applyNumberFormat="1" applyFont="1" applyFill="1" applyBorder="1" applyAlignment="1">
      <alignment vertical="center" wrapText="1"/>
    </xf>
    <xf numFmtId="0" fontId="16" fillId="2" borderId="6" xfId="7" applyFont="1" applyFill="1" applyBorder="1" applyAlignment="1">
      <alignment vertical="center" wrapText="1"/>
    </xf>
    <xf numFmtId="0" fontId="16" fillId="2" borderId="7" xfId="7" applyFont="1" applyFill="1" applyBorder="1" applyAlignment="1">
      <alignment vertical="center" wrapText="1"/>
    </xf>
    <xf numFmtId="0" fontId="13" fillId="2" borderId="6" xfId="7" applyFont="1" applyFill="1" applyBorder="1" applyAlignment="1">
      <alignment vertical="center" wrapText="1"/>
    </xf>
    <xf numFmtId="0" fontId="13" fillId="2" borderId="7" xfId="7" applyFont="1" applyFill="1" applyBorder="1" applyAlignment="1">
      <alignment vertical="center" wrapText="1"/>
    </xf>
    <xf numFmtId="0" fontId="13" fillId="2" borderId="7" xfId="7" applyFont="1" applyFill="1" applyBorder="1" applyAlignment="1">
      <alignment horizontal="center" vertical="center" wrapText="1"/>
    </xf>
    <xf numFmtId="0" fontId="14" fillId="3" borderId="0" xfId="0" applyFont="1" applyFill="1"/>
    <xf numFmtId="0" fontId="17" fillId="0" borderId="0" xfId="3" applyFont="1" applyAlignment="1">
      <alignment vertical="center"/>
    </xf>
    <xf numFmtId="0" fontId="18" fillId="0" borderId="0" xfId="6" applyFont="1"/>
    <xf numFmtId="0" fontId="12" fillId="0" borderId="0" xfId="0" applyFont="1"/>
    <xf numFmtId="0" fontId="17" fillId="0" borderId="0" xfId="3" applyFont="1" applyAlignment="1">
      <alignment horizontal="center" vertical="center"/>
    </xf>
    <xf numFmtId="49" fontId="17" fillId="4" borderId="0" xfId="3" applyNumberFormat="1" applyFont="1" applyFill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13" fillId="4" borderId="0" xfId="3" applyFont="1" applyFill="1" applyAlignment="1">
      <alignment vertical="center"/>
    </xf>
    <xf numFmtId="49" fontId="13" fillId="0" borderId="0" xfId="3" applyNumberFormat="1" applyFont="1" applyAlignment="1">
      <alignment horizontal="right" vertical="center"/>
    </xf>
    <xf numFmtId="49" fontId="13" fillId="0" borderId="0" xfId="3" applyNumberFormat="1" applyFont="1" applyAlignment="1">
      <alignment vertical="center"/>
    </xf>
    <xf numFmtId="49" fontId="17" fillId="0" borderId="0" xfId="3" applyNumberFormat="1" applyFont="1" applyAlignment="1">
      <alignment horizontal="left" vertical="center"/>
    </xf>
    <xf numFmtId="164" fontId="13" fillId="0" borderId="0" xfId="3" applyNumberFormat="1" applyFont="1" applyAlignment="1">
      <alignment horizontal="left" vertical="center"/>
    </xf>
    <xf numFmtId="164" fontId="13" fillId="0" borderId="0" xfId="3" applyNumberFormat="1" applyFont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19" fillId="0" borderId="2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21" fillId="2" borderId="2" xfId="6" applyFont="1" applyFill="1" applyBorder="1" applyAlignment="1">
      <alignment horizontal="center" vertical="center" wrapText="1"/>
    </xf>
    <xf numFmtId="0" fontId="21" fillId="2" borderId="2" xfId="6" applyFont="1" applyFill="1" applyBorder="1" applyAlignment="1">
      <alignment horizontal="left" vertical="center" wrapText="1"/>
    </xf>
    <xf numFmtId="0" fontId="21" fillId="2" borderId="8" xfId="6" applyFont="1" applyFill="1" applyBorder="1" applyAlignment="1">
      <alignment vertical="center" wrapText="1"/>
    </xf>
    <xf numFmtId="0" fontId="13" fillId="0" borderId="2" xfId="3" applyFont="1" applyBorder="1" applyAlignment="1">
      <alignment horizontal="center" vertical="center"/>
    </xf>
    <xf numFmtId="166" fontId="13" fillId="0" borderId="2" xfId="3" applyNumberFormat="1" applyFont="1" applyBorder="1" applyAlignment="1">
      <alignment vertical="center"/>
    </xf>
    <xf numFmtId="14" fontId="13" fillId="4" borderId="2" xfId="3" applyNumberFormat="1" applyFont="1" applyFill="1" applyBorder="1" applyAlignment="1" applyProtection="1">
      <alignment horizontal="center" vertical="center"/>
      <protection locked="0"/>
    </xf>
    <xf numFmtId="0" fontId="13" fillId="4" borderId="2" xfId="3" applyFont="1" applyFill="1" applyBorder="1" applyAlignment="1" applyProtection="1">
      <alignment horizontal="center" vertical="center"/>
      <protection locked="0"/>
    </xf>
    <xf numFmtId="0" fontId="13" fillId="0" borderId="5" xfId="3" applyFont="1" applyBorder="1" applyAlignment="1">
      <alignment horizontal="center" vertical="center"/>
    </xf>
    <xf numFmtId="166" fontId="13" fillId="0" borderId="5" xfId="3" applyNumberFormat="1" applyFont="1" applyBorder="1" applyAlignment="1">
      <alignment vertical="center"/>
    </xf>
    <xf numFmtId="0" fontId="22" fillId="0" borderId="9" xfId="3" applyFont="1" applyBorder="1" applyAlignment="1">
      <alignment vertical="center"/>
    </xf>
    <xf numFmtId="166" fontId="22" fillId="0" borderId="10" xfId="3" applyNumberFormat="1" applyFont="1" applyBorder="1" applyAlignment="1">
      <alignment vertical="center"/>
    </xf>
    <xf numFmtId="0" fontId="23" fillId="0" borderId="0" xfId="0" applyFont="1"/>
    <xf numFmtId="49" fontId="21" fillId="3" borderId="11" xfId="2" applyNumberFormat="1" applyFont="1" applyFill="1" applyBorder="1" applyAlignment="1">
      <alignment horizontal="center"/>
    </xf>
    <xf numFmtId="49" fontId="21" fillId="3" borderId="0" xfId="2" applyNumberFormat="1" applyFont="1" applyFill="1"/>
    <xf numFmtId="0" fontId="21" fillId="3" borderId="11" xfId="2" applyFont="1" applyFill="1" applyBorder="1" applyAlignment="1">
      <alignment horizontal="center"/>
    </xf>
    <xf numFmtId="49" fontId="21" fillId="3" borderId="11" xfId="2" applyNumberFormat="1" applyFont="1" applyFill="1" applyBorder="1" applyAlignment="1">
      <alignment horizontal="left"/>
    </xf>
    <xf numFmtId="167" fontId="19" fillId="3" borderId="0" xfId="2" applyNumberFormat="1" applyFont="1" applyFill="1" applyAlignment="1">
      <alignment vertical="center" wrapText="1"/>
    </xf>
    <xf numFmtId="0" fontId="19" fillId="4" borderId="0" xfId="2" applyFont="1" applyFill="1" applyAlignment="1">
      <alignment vertical="top"/>
    </xf>
    <xf numFmtId="0" fontId="23" fillId="3" borderId="0" xfId="0" applyFont="1" applyFill="1"/>
    <xf numFmtId="49" fontId="19" fillId="3" borderId="0" xfId="2" applyNumberFormat="1" applyFont="1" applyFill="1" applyAlignment="1">
      <alignment horizontal="right"/>
    </xf>
    <xf numFmtId="49" fontId="21" fillId="3" borderId="0" xfId="2" applyNumberFormat="1" applyFont="1" applyFill="1" applyAlignment="1">
      <alignment horizontal="center"/>
    </xf>
    <xf numFmtId="49" fontId="20" fillId="3" borderId="0" xfId="2" applyNumberFormat="1" applyFont="1" applyFill="1" applyAlignment="1">
      <alignment vertical="top"/>
    </xf>
    <xf numFmtId="0" fontId="19" fillId="3" borderId="0" xfId="2" applyFont="1" applyFill="1"/>
    <xf numFmtId="0" fontId="19" fillId="3" borderId="0" xfId="1" applyFont="1" applyFill="1"/>
    <xf numFmtId="0" fontId="20" fillId="3" borderId="0" xfId="2" applyFont="1" applyFill="1" applyAlignment="1">
      <alignment horizontal="center" vertical="top"/>
    </xf>
    <xf numFmtId="0" fontId="19" fillId="3" borderId="0" xfId="2" applyFont="1" applyFill="1" applyAlignment="1">
      <alignment vertical="top" wrapText="1"/>
    </xf>
    <xf numFmtId="0" fontId="19" fillId="3" borderId="12" xfId="2" applyFont="1" applyFill="1" applyBorder="1" applyAlignment="1">
      <alignment vertical="top"/>
    </xf>
    <xf numFmtId="0" fontId="19" fillId="3" borderId="13" xfId="2" applyFont="1" applyFill="1" applyBorder="1" applyAlignment="1">
      <alignment vertical="top"/>
    </xf>
    <xf numFmtId="0" fontId="20" fillId="3" borderId="0" xfId="2" applyFont="1" applyFill="1" applyAlignment="1">
      <alignment vertical="top" wrapText="1"/>
    </xf>
    <xf numFmtId="0" fontId="19" fillId="3" borderId="0" xfId="2" applyFont="1" applyFill="1" applyAlignment="1">
      <alignment vertical="top"/>
    </xf>
    <xf numFmtId="0" fontId="23" fillId="4" borderId="0" xfId="0" applyFont="1" applyFill="1"/>
    <xf numFmtId="0" fontId="23" fillId="3" borderId="0" xfId="0" applyFont="1" applyFill="1" applyAlignment="1">
      <alignment horizontal="right"/>
    </xf>
    <xf numFmtId="49" fontId="20" fillId="3" borderId="0" xfId="2" applyNumberFormat="1" applyFont="1" applyFill="1" applyAlignment="1">
      <alignment horizontal="right" vertical="top"/>
    </xf>
    <xf numFmtId="0" fontId="19" fillId="3" borderId="0" xfId="2" applyFont="1" applyFill="1" applyAlignment="1">
      <alignment horizontal="right"/>
    </xf>
    <xf numFmtId="0" fontId="19" fillId="3" borderId="0" xfId="1" applyFont="1" applyFill="1" applyAlignment="1">
      <alignment horizontal="right"/>
    </xf>
    <xf numFmtId="0" fontId="19" fillId="3" borderId="0" xfId="2" applyFont="1" applyFill="1" applyAlignment="1">
      <alignment horizontal="right" vertical="top"/>
    </xf>
    <xf numFmtId="0" fontId="19" fillId="3" borderId="12" xfId="2" applyFont="1" applyFill="1" applyBorder="1" applyAlignment="1">
      <alignment horizontal="right" vertical="top"/>
    </xf>
    <xf numFmtId="0" fontId="2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49" fontId="16" fillId="0" borderId="0" xfId="7" applyNumberFormat="1" applyFont="1" applyAlignment="1">
      <alignment vertical="center"/>
    </xf>
    <xf numFmtId="0" fontId="24" fillId="4" borderId="14" xfId="0" applyFont="1" applyFill="1" applyBorder="1"/>
    <xf numFmtId="0" fontId="24" fillId="4" borderId="15" xfId="0" applyFont="1" applyFill="1" applyBorder="1"/>
    <xf numFmtId="0" fontId="24" fillId="4" borderId="16" xfId="0" applyFont="1" applyFill="1" applyBorder="1"/>
    <xf numFmtId="0" fontId="13" fillId="4" borderId="5" xfId="3" applyFont="1" applyFill="1" applyBorder="1" applyAlignment="1" applyProtection="1">
      <alignment horizontal="center" vertical="center"/>
      <protection locked="0"/>
    </xf>
    <xf numFmtId="14" fontId="13" fillId="4" borderId="5" xfId="3" applyNumberFormat="1" applyFont="1" applyFill="1" applyBorder="1" applyAlignment="1" applyProtection="1">
      <alignment horizontal="center" vertical="center"/>
      <protection locked="0"/>
    </xf>
    <xf numFmtId="0" fontId="13" fillId="4" borderId="2" xfId="3" applyFont="1" applyFill="1" applyBorder="1" applyAlignment="1" applyProtection="1">
      <alignment horizontal="center" vertical="center" wrapText="1"/>
      <protection locked="0"/>
    </xf>
    <xf numFmtId="49" fontId="21" fillId="3" borderId="0" xfId="2" applyNumberFormat="1" applyFont="1" applyFill="1" applyAlignment="1">
      <alignment horizontal="right"/>
    </xf>
    <xf numFmtId="167" fontId="21" fillId="0" borderId="11" xfId="2" applyNumberFormat="1" applyFont="1" applyBorder="1" applyAlignment="1">
      <alignment horizontal="center"/>
    </xf>
    <xf numFmtId="0" fontId="13" fillId="2" borderId="0" xfId="7" applyFont="1" applyFill="1" applyBorder="1" applyAlignment="1">
      <alignment vertical="center" wrapText="1"/>
    </xf>
    <xf numFmtId="0" fontId="26" fillId="5" borderId="6" xfId="8" applyFont="1" applyFill="1" applyBorder="1" applyAlignment="1">
      <alignment horizontal="left" vertical="top" wrapText="1"/>
    </xf>
    <xf numFmtId="0" fontId="27" fillId="5" borderId="6" xfId="8" applyFont="1" applyFill="1" applyBorder="1" applyAlignment="1">
      <alignment horizontal="left" vertical="center" wrapText="1"/>
    </xf>
    <xf numFmtId="0" fontId="25" fillId="5" borderId="6" xfId="8" applyFont="1" applyFill="1" applyBorder="1" applyAlignment="1">
      <alignment horizontal="center" vertical="center" wrapText="1"/>
    </xf>
    <xf numFmtId="0" fontId="12" fillId="5" borderId="0" xfId="8" applyFont="1" applyFill="1" applyAlignment="1">
      <alignment horizontal="left" wrapText="1"/>
    </xf>
    <xf numFmtId="0" fontId="25" fillId="5" borderId="17" xfId="8" applyFont="1" applyFill="1" applyBorder="1" applyAlignment="1">
      <alignment horizontal="left" vertical="top" wrapText="1"/>
    </xf>
    <xf numFmtId="0" fontId="26" fillId="5" borderId="17" xfId="8" applyFont="1" applyFill="1" applyBorder="1" applyAlignment="1">
      <alignment horizontal="left" vertical="top" wrapText="1"/>
    </xf>
    <xf numFmtId="0" fontId="25" fillId="5" borderId="0" xfId="8" applyFont="1" applyFill="1" applyAlignment="1">
      <alignment horizontal="left" vertical="top" wrapText="1"/>
    </xf>
    <xf numFmtId="0" fontId="26" fillId="5" borderId="0" xfId="8" applyFont="1" applyFill="1" applyAlignment="1">
      <alignment horizontal="left" vertical="top" wrapText="1"/>
    </xf>
    <xf numFmtId="0" fontId="26" fillId="5" borderId="6" xfId="8" applyFont="1" applyFill="1" applyBorder="1" applyAlignment="1">
      <alignment horizontal="left" vertical="center" wrapText="1"/>
    </xf>
    <xf numFmtId="0" fontId="25" fillId="5" borderId="6" xfId="8" applyFont="1" applyFill="1" applyBorder="1" applyAlignment="1">
      <alignment horizontal="left" vertical="center" wrapText="1"/>
    </xf>
    <xf numFmtId="49" fontId="19" fillId="3" borderId="0" xfId="2" applyNumberFormat="1" applyFont="1" applyFill="1" applyAlignment="1">
      <alignment horizontal="right"/>
    </xf>
    <xf numFmtId="0" fontId="19" fillId="3" borderId="0" xfId="2" applyFont="1" applyFill="1"/>
    <xf numFmtId="0" fontId="21" fillId="3" borderId="11" xfId="2" applyFont="1" applyFill="1" applyBorder="1" applyAlignment="1">
      <alignment horizontal="center" wrapText="1"/>
    </xf>
    <xf numFmtId="0" fontId="20" fillId="3" borderId="1" xfId="2" applyFont="1" applyFill="1" applyBorder="1" applyAlignment="1">
      <alignment horizontal="center" vertical="top"/>
    </xf>
    <xf numFmtId="0" fontId="9" fillId="0" borderId="0" xfId="2" applyFont="1" applyAlignment="1">
      <alignment vertical="top" wrapText="1"/>
    </xf>
    <xf numFmtId="0" fontId="10" fillId="0" borderId="0" xfId="2" applyFont="1" applyAlignment="1">
      <alignment vertical="top" wrapText="1"/>
    </xf>
    <xf numFmtId="0" fontId="19" fillId="3" borderId="0" xfId="2" applyFont="1" applyFill="1" applyAlignment="1">
      <alignment vertical="top" wrapText="1"/>
    </xf>
    <xf numFmtId="0" fontId="19" fillId="3" borderId="0" xfId="2" applyFont="1" applyFill="1" applyAlignment="1">
      <alignment horizontal="center" vertical="top"/>
    </xf>
    <xf numFmtId="0" fontId="19" fillId="3" borderId="0" xfId="2" applyFont="1" applyFill="1" applyAlignment="1">
      <alignment horizontal="left" vertical="top"/>
    </xf>
    <xf numFmtId="0" fontId="20" fillId="3" borderId="0" xfId="2" applyFont="1" applyFill="1" applyAlignment="1">
      <alignment horizontal="left" vertical="top" wrapText="1"/>
    </xf>
    <xf numFmtId="0" fontId="20" fillId="3" borderId="0" xfId="2" applyFont="1" applyFill="1" applyAlignment="1">
      <alignment vertical="top" wrapText="1"/>
    </xf>
    <xf numFmtId="0" fontId="21" fillId="4" borderId="0" xfId="2" applyFont="1" applyFill="1" applyAlignment="1">
      <alignment horizontal="left" vertical="center" wrapText="1"/>
    </xf>
    <xf numFmtId="0" fontId="21" fillId="3" borderId="0" xfId="2" applyFont="1" applyFill="1" applyAlignment="1">
      <alignment horizontal="center" vertical="top" wrapText="1"/>
    </xf>
    <xf numFmtId="0" fontId="19" fillId="0" borderId="0" xfId="2" applyFont="1" applyAlignment="1">
      <alignment vertical="top" wrapText="1"/>
    </xf>
    <xf numFmtId="0" fontId="19" fillId="3" borderId="0" xfId="2" applyFont="1" applyFill="1" applyAlignment="1">
      <alignment horizontal="center" vertical="center" wrapText="1"/>
    </xf>
    <xf numFmtId="0" fontId="19" fillId="3" borderId="0" xfId="2" applyFont="1" applyFill="1" applyAlignment="1">
      <alignment horizontal="right" vertical="center" wrapText="1"/>
    </xf>
    <xf numFmtId="167" fontId="19" fillId="0" borderId="11" xfId="2" applyNumberFormat="1" applyFont="1" applyBorder="1" applyAlignment="1">
      <alignment horizontal="left" vertical="center" wrapText="1"/>
    </xf>
    <xf numFmtId="167" fontId="19" fillId="0" borderId="18" xfId="2" applyNumberFormat="1" applyFont="1" applyBorder="1" applyAlignment="1">
      <alignment horizontal="left" vertical="center" wrapText="1"/>
    </xf>
    <xf numFmtId="167" fontId="19" fillId="4" borderId="0" xfId="2" applyNumberFormat="1" applyFont="1" applyFill="1" applyAlignment="1">
      <alignment horizontal="left" vertical="center" wrapText="1"/>
    </xf>
    <xf numFmtId="0" fontId="20" fillId="3" borderId="0" xfId="2" applyFont="1" applyFill="1" applyAlignment="1">
      <alignment horizontal="left" vertical="top"/>
    </xf>
    <xf numFmtId="0" fontId="20" fillId="0" borderId="0" xfId="2" applyFont="1" applyAlignment="1">
      <alignment vertical="top" wrapText="1"/>
    </xf>
    <xf numFmtId="0" fontId="19" fillId="3" borderId="0" xfId="2" applyFont="1" applyFill="1" applyAlignment="1">
      <alignment horizontal="left" vertical="top" wrapText="1"/>
    </xf>
    <xf numFmtId="0" fontId="33" fillId="3" borderId="0" xfId="0" applyFont="1" applyFill="1" applyAlignment="1">
      <alignment horizontal="center"/>
    </xf>
    <xf numFmtId="0" fontId="28" fillId="3" borderId="0" xfId="2" applyFont="1" applyFill="1" applyAlignment="1">
      <alignment horizontal="left" vertical="top" wrapText="1"/>
    </xf>
    <xf numFmtId="0" fontId="28" fillId="3" borderId="0" xfId="2" applyFont="1" applyFill="1" applyAlignment="1">
      <alignment horizontal="left" vertical="top"/>
    </xf>
    <xf numFmtId="0" fontId="19" fillId="4" borderId="13" xfId="2" applyFont="1" applyFill="1" applyBorder="1" applyAlignment="1">
      <alignment horizontal="center" vertical="top"/>
    </xf>
    <xf numFmtId="0" fontId="19" fillId="3" borderId="17" xfId="2" applyFont="1" applyFill="1" applyBorder="1" applyAlignment="1">
      <alignment vertical="top" wrapText="1"/>
    </xf>
    <xf numFmtId="0" fontId="29" fillId="3" borderId="17" xfId="2" applyFont="1" applyFill="1" applyBorder="1" applyAlignment="1">
      <alignment horizontal="center" vertical="top" wrapText="1"/>
    </xf>
    <xf numFmtId="0" fontId="19" fillId="3" borderId="17" xfId="2" applyFont="1" applyFill="1" applyBorder="1" applyAlignment="1">
      <alignment horizontal="center" vertical="top" wrapText="1"/>
    </xf>
    <xf numFmtId="49" fontId="13" fillId="0" borderId="0" xfId="3" applyNumberFormat="1" applyFont="1" applyAlignment="1">
      <alignment horizontal="right" vertical="center"/>
    </xf>
    <xf numFmtId="0" fontId="17" fillId="0" borderId="0" xfId="3" applyFont="1" applyAlignment="1">
      <alignment horizontal="left" vertical="center"/>
    </xf>
    <xf numFmtId="0" fontId="30" fillId="4" borderId="0" xfId="3" applyFont="1" applyFill="1" applyAlignment="1">
      <alignment horizontal="left" vertical="center"/>
    </xf>
    <xf numFmtId="0" fontId="21" fillId="0" borderId="5" xfId="3" applyFont="1" applyBorder="1" applyAlignment="1">
      <alignment horizontal="center" vertical="center" wrapText="1"/>
    </xf>
    <xf numFmtId="0" fontId="21" fillId="0" borderId="19" xfId="3" applyFont="1" applyBorder="1" applyAlignment="1">
      <alignment horizontal="center" vertical="center" wrapText="1"/>
    </xf>
    <xf numFmtId="0" fontId="21" fillId="2" borderId="5" xfId="6" applyFont="1" applyFill="1" applyBorder="1" applyAlignment="1">
      <alignment horizontal="center" vertical="center" wrapText="1"/>
    </xf>
    <xf numFmtId="0" fontId="21" fillId="2" borderId="19" xfId="6" applyFont="1" applyFill="1" applyBorder="1" applyAlignment="1">
      <alignment horizontal="center" vertical="center" wrapText="1"/>
    </xf>
    <xf numFmtId="0" fontId="21" fillId="2" borderId="20" xfId="6" applyFont="1" applyFill="1" applyBorder="1" applyAlignment="1">
      <alignment horizontal="center" vertical="center" wrapText="1"/>
    </xf>
    <xf numFmtId="0" fontId="21" fillId="2" borderId="6" xfId="6" applyFont="1" applyFill="1" applyBorder="1" applyAlignment="1">
      <alignment horizontal="center" vertical="center" wrapText="1"/>
    </xf>
    <xf numFmtId="0" fontId="21" fillId="2" borderId="7" xfId="6" applyFont="1" applyFill="1" applyBorder="1" applyAlignment="1">
      <alignment horizontal="center" vertical="center" wrapText="1"/>
    </xf>
    <xf numFmtId="0" fontId="16" fillId="0" borderId="0" xfId="3" applyFont="1" applyAlignment="1">
      <alignment horizontal="left" vertical="center" wrapText="1"/>
    </xf>
    <xf numFmtId="49" fontId="16" fillId="4" borderId="9" xfId="7" applyNumberFormat="1" applyFont="1" applyFill="1" applyBorder="1" applyAlignment="1">
      <alignment horizontal="center" vertical="center" wrapText="1"/>
    </xf>
    <xf numFmtId="49" fontId="16" fillId="4" borderId="4" xfId="7" applyNumberFormat="1" applyFont="1" applyFill="1" applyBorder="1" applyAlignment="1">
      <alignment horizontal="center" vertical="center" wrapText="1"/>
    </xf>
    <xf numFmtId="49" fontId="16" fillId="4" borderId="10" xfId="7" applyNumberFormat="1" applyFont="1" applyFill="1" applyBorder="1" applyAlignment="1">
      <alignment horizontal="center" vertical="center" wrapText="1"/>
    </xf>
    <xf numFmtId="14" fontId="13" fillId="2" borderId="20" xfId="7" applyNumberFormat="1" applyFont="1" applyFill="1" applyBorder="1" applyAlignment="1">
      <alignment horizontal="center" vertical="center" wrapText="1"/>
    </xf>
    <xf numFmtId="0" fontId="13" fillId="2" borderId="7" xfId="7" applyFont="1" applyFill="1" applyBorder="1" applyAlignment="1">
      <alignment horizontal="center" vertical="center" wrapText="1"/>
    </xf>
    <xf numFmtId="0" fontId="13" fillId="2" borderId="20" xfId="7" applyFont="1" applyFill="1" applyBorder="1" applyAlignment="1">
      <alignment horizontal="center" vertical="center" wrapText="1"/>
    </xf>
    <xf numFmtId="0" fontId="16" fillId="0" borderId="0" xfId="7" applyFont="1" applyAlignment="1">
      <alignment horizontal="center" vertical="center" wrapText="1"/>
    </xf>
    <xf numFmtId="0" fontId="16" fillId="2" borderId="0" xfId="7" applyFont="1" applyFill="1" applyAlignment="1">
      <alignment horizontal="right" vertical="center" wrapText="1"/>
    </xf>
    <xf numFmtId="0" fontId="16" fillId="2" borderId="22" xfId="7" applyFont="1" applyFill="1" applyBorder="1" applyAlignment="1">
      <alignment horizontal="right" vertical="center" wrapText="1"/>
    </xf>
    <xf numFmtId="0" fontId="16" fillId="4" borderId="23" xfId="7" applyFont="1" applyFill="1" applyBorder="1" applyAlignment="1">
      <alignment horizontal="center" vertical="center" wrapText="1"/>
    </xf>
    <xf numFmtId="0" fontId="16" fillId="4" borderId="24" xfId="7" applyFont="1" applyFill="1" applyBorder="1" applyAlignment="1">
      <alignment horizontal="center" vertical="center" wrapText="1"/>
    </xf>
    <xf numFmtId="0" fontId="16" fillId="4" borderId="25" xfId="7" applyFont="1" applyFill="1" applyBorder="1" applyAlignment="1">
      <alignment horizontal="center" vertical="center" wrapText="1"/>
    </xf>
    <xf numFmtId="14" fontId="13" fillId="2" borderId="7" xfId="7" applyNumberFormat="1" applyFont="1" applyFill="1" applyBorder="1" applyAlignment="1">
      <alignment horizontal="center" vertical="center" wrapText="1"/>
    </xf>
    <xf numFmtId="0" fontId="13" fillId="3" borderId="0" xfId="7" applyFont="1" applyFill="1" applyAlignment="1">
      <alignment vertical="center" wrapText="1"/>
    </xf>
    <xf numFmtId="0" fontId="16" fillId="4" borderId="11" xfId="7" applyFont="1" applyFill="1" applyBorder="1" applyAlignment="1">
      <alignment horizontal="left" vertical="center" wrapText="1"/>
    </xf>
    <xf numFmtId="0" fontId="13" fillId="0" borderId="11" xfId="7" applyFont="1" applyBorder="1" applyAlignment="1">
      <alignment wrapText="1"/>
    </xf>
    <xf numFmtId="14" fontId="16" fillId="0" borderId="11" xfId="7" applyNumberFormat="1" applyFont="1" applyBorder="1" applyAlignment="1">
      <alignment horizontal="left" wrapText="1"/>
    </xf>
    <xf numFmtId="0" fontId="15" fillId="2" borderId="0" xfId="7" applyFont="1" applyFill="1" applyAlignment="1">
      <alignment horizontal="right" wrapText="1"/>
    </xf>
    <xf numFmtId="0" fontId="32" fillId="2" borderId="0" xfId="7" applyFont="1" applyFill="1" applyAlignment="1">
      <alignment horizontal="right" vertical="center" wrapText="1"/>
    </xf>
    <xf numFmtId="0" fontId="32" fillId="2" borderId="22" xfId="7" applyFont="1" applyFill="1" applyBorder="1" applyAlignment="1">
      <alignment horizontal="right" vertical="center" wrapText="1"/>
    </xf>
    <xf numFmtId="0" fontId="16" fillId="0" borderId="23" xfId="7" applyFont="1" applyBorder="1" applyAlignment="1">
      <alignment horizontal="left" vertical="center" wrapText="1"/>
    </xf>
    <xf numFmtId="0" fontId="13" fillId="0" borderId="25" xfId="7" applyFont="1" applyBorder="1" applyAlignment="1">
      <alignment horizontal="left" vertical="center" wrapText="1"/>
    </xf>
    <xf numFmtId="0" fontId="16" fillId="2" borderId="26" xfId="7" applyFont="1" applyFill="1" applyBorder="1" applyAlignment="1">
      <alignment horizontal="right" vertical="center" wrapText="1"/>
    </xf>
    <xf numFmtId="0" fontId="16" fillId="2" borderId="17" xfId="7" applyFont="1" applyFill="1" applyBorder="1" applyAlignment="1">
      <alignment horizontal="right" vertical="center" wrapText="1"/>
    </xf>
    <xf numFmtId="0" fontId="16" fillId="2" borderId="27" xfId="7" applyFont="1" applyFill="1" applyBorder="1" applyAlignment="1">
      <alignment horizontal="right" vertical="center" wrapText="1"/>
    </xf>
    <xf numFmtId="0" fontId="15" fillId="2" borderId="0" xfId="7" applyFont="1" applyFill="1" applyAlignment="1">
      <alignment horizontal="left" vertical="center" wrapText="1"/>
    </xf>
    <xf numFmtId="0" fontId="13" fillId="0" borderId="0" xfId="7" applyFont="1" applyAlignment="1">
      <alignment horizontal="left" vertical="center" wrapText="1"/>
    </xf>
    <xf numFmtId="0" fontId="16" fillId="2" borderId="11" xfId="7" applyFont="1" applyFill="1" applyBorder="1" applyAlignment="1">
      <alignment horizontal="left" wrapText="1"/>
    </xf>
    <xf numFmtId="0" fontId="16" fillId="4" borderId="18" xfId="7" applyFont="1" applyFill="1" applyBorder="1" applyAlignment="1">
      <alignment horizontal="left" vertical="center" shrinkToFit="1"/>
    </xf>
    <xf numFmtId="0" fontId="13" fillId="4" borderId="18" xfId="7" applyFont="1" applyFill="1" applyBorder="1" applyAlignment="1">
      <alignment horizontal="left" vertical="center" shrinkToFit="1"/>
    </xf>
    <xf numFmtId="0" fontId="13" fillId="3" borderId="11" xfId="7" applyFont="1" applyFill="1" applyBorder="1" applyAlignment="1">
      <alignment vertical="center" wrapText="1"/>
    </xf>
    <xf numFmtId="167" fontId="13" fillId="2" borderId="18" xfId="7" applyNumberFormat="1" applyFont="1" applyFill="1" applyBorder="1" applyAlignment="1">
      <alignment horizontal="left" wrapText="1"/>
    </xf>
    <xf numFmtId="0" fontId="13" fillId="4" borderId="11" xfId="7" applyFont="1" applyFill="1" applyBorder="1" applyAlignment="1">
      <alignment horizontal="left" wrapText="1"/>
    </xf>
    <xf numFmtId="0" fontId="13" fillId="3" borderId="1" xfId="7" applyFont="1" applyFill="1" applyBorder="1" applyAlignment="1">
      <alignment horizontal="center" vertical="center" wrapText="1"/>
    </xf>
    <xf numFmtId="0" fontId="13" fillId="2" borderId="11" xfId="7" applyFont="1" applyFill="1" applyBorder="1" applyAlignment="1">
      <alignment horizontal="left" wrapText="1"/>
    </xf>
    <xf numFmtId="0" fontId="16" fillId="2" borderId="20" xfId="7" applyFont="1" applyFill="1" applyBorder="1" applyAlignment="1">
      <alignment horizontal="center" vertical="center" wrapText="1"/>
    </xf>
    <xf numFmtId="0" fontId="16" fillId="2" borderId="6" xfId="7" applyFont="1" applyFill="1" applyBorder="1" applyAlignment="1">
      <alignment horizontal="center" vertical="center" wrapText="1"/>
    </xf>
    <xf numFmtId="0" fontId="16" fillId="2" borderId="7" xfId="7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horizontal="center" vertical="center" wrapText="1"/>
    </xf>
    <xf numFmtId="0" fontId="13" fillId="2" borderId="19" xfId="7" applyFont="1" applyFill="1" applyBorder="1" applyAlignment="1">
      <alignment horizontal="center" vertical="center" wrapText="1"/>
    </xf>
    <xf numFmtId="0" fontId="16" fillId="2" borderId="0" xfId="7" applyFont="1" applyFill="1" applyAlignment="1">
      <alignment horizontal="center" vertical="center" wrapText="1"/>
    </xf>
    <xf numFmtId="165" fontId="13" fillId="4" borderId="0" xfId="7" applyNumberFormat="1" applyFont="1" applyFill="1" applyAlignment="1">
      <alignment horizontal="left" wrapText="1"/>
    </xf>
    <xf numFmtId="0" fontId="15" fillId="2" borderId="1" xfId="7" applyFont="1" applyFill="1" applyBorder="1" applyAlignment="1">
      <alignment vertical="top" wrapText="1"/>
    </xf>
    <xf numFmtId="0" fontId="31" fillId="2" borderId="18" xfId="7" applyFont="1" applyFill="1" applyBorder="1" applyAlignment="1">
      <alignment horizontal="center" wrapText="1"/>
    </xf>
    <xf numFmtId="0" fontId="16" fillId="2" borderId="13" xfId="7" applyFont="1" applyFill="1" applyBorder="1" applyAlignment="1">
      <alignment wrapText="1"/>
    </xf>
    <xf numFmtId="0" fontId="13" fillId="2" borderId="6" xfId="7" applyFont="1" applyFill="1" applyBorder="1" applyAlignment="1">
      <alignment horizontal="center" vertical="center" wrapText="1"/>
    </xf>
    <xf numFmtId="0" fontId="13" fillId="2" borderId="2" xfId="7" applyFont="1" applyFill="1" applyBorder="1" applyAlignment="1">
      <alignment horizontal="center" vertical="center" wrapText="1"/>
    </xf>
    <xf numFmtId="0" fontId="15" fillId="2" borderId="4" xfId="7" applyFont="1" applyFill="1" applyBorder="1" applyAlignment="1">
      <alignment horizontal="center" vertical="top" wrapText="1"/>
    </xf>
    <xf numFmtId="0" fontId="15" fillId="2" borderId="21" xfId="7" applyFont="1" applyFill="1" applyBorder="1" applyAlignment="1">
      <alignment horizontal="center" vertical="top" wrapText="1"/>
    </xf>
  </cellXfs>
  <cellStyles count="9">
    <cellStyle name="Normalny" xfId="0" builtinId="0"/>
    <cellStyle name="Normalny 2" xfId="1"/>
    <cellStyle name="Normalny 2 2" xfId="2"/>
    <cellStyle name="Normalny 2 3" xfId="3"/>
    <cellStyle name="Normalny 2 4" xfId="4"/>
    <cellStyle name="Normalny 2 5" xfId="5"/>
    <cellStyle name="Normalny 3" xfId="6"/>
    <cellStyle name="Normalny 4" xfId="7"/>
    <cellStyle name="Normalny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4</xdr:col>
      <xdr:colOff>434340</xdr:colOff>
      <xdr:row>2</xdr:row>
      <xdr:rowOff>130337</xdr:rowOff>
    </xdr:to>
    <xdr:pic>
      <xdr:nvPicPr>
        <xdr:cNvPr id="3" name="Obraz 4" descr="Obraz zawierający tekst, Czcionka, logo, biały&#10;&#10;Opis wygenerowany automatycznie">
          <a:extLst>
            <a:ext uri="{FF2B5EF4-FFF2-40B4-BE49-F238E27FC236}">
              <a16:creationId xmlns="" xmlns:a16="http://schemas.microsoft.com/office/drawing/2014/main" id="{99814F16-1BDD-4E41-B569-3727090F3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2788920" cy="755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571500</xdr:colOff>
      <xdr:row>0</xdr:row>
      <xdr:rowOff>99060</xdr:rowOff>
    </xdr:from>
    <xdr:to>
      <xdr:col>12</xdr:col>
      <xdr:colOff>586740</xdr:colOff>
      <xdr:row>2</xdr:row>
      <xdr:rowOff>38100</xdr:rowOff>
    </xdr:to>
    <xdr:pic>
      <xdr:nvPicPr>
        <xdr:cNvPr id="4" name="Grafika 913633739" descr="Obraz zawierający Czcionka, tekst, zrzut ekranu&#10;&#10;Opis wygenerowany automatycznie">
          <a:extLst>
            <a:ext uri="{FF2B5EF4-FFF2-40B4-BE49-F238E27FC236}">
              <a16:creationId xmlns="" xmlns:a16="http://schemas.microsoft.com/office/drawing/2014/main" id="{4585AB89-6C80-4A02-981F-E825E7DCE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5940" y="99060"/>
          <a:ext cx="138684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403860</xdr:colOff>
      <xdr:row>0</xdr:row>
      <xdr:rowOff>144780</xdr:rowOff>
    </xdr:from>
    <xdr:to>
      <xdr:col>12</xdr:col>
      <xdr:colOff>1104900</xdr:colOff>
      <xdr:row>3</xdr:row>
      <xdr:rowOff>30480</xdr:rowOff>
    </xdr:to>
    <xdr:pic>
      <xdr:nvPicPr>
        <xdr:cNvPr id="3" name="Grafika 913633739" descr="Obraz zawierający Czcionka, tekst, zrzut ekranu&#10;&#10;Opis wygenerowany automatycznie">
          <a:extLst>
            <a:ext uri="{FF2B5EF4-FFF2-40B4-BE49-F238E27FC236}">
              <a16:creationId xmlns="" xmlns:a16="http://schemas.microsoft.com/office/drawing/2014/main" id="{47A35C5D-0DC6-4F07-A1F1-5A06614D9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3020" y="144780"/>
          <a:ext cx="138684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83820</xdr:rowOff>
    </xdr:from>
    <xdr:to>
      <xdr:col>3</xdr:col>
      <xdr:colOff>518160</xdr:colOff>
      <xdr:row>3</xdr:row>
      <xdr:rowOff>130337</xdr:rowOff>
    </xdr:to>
    <xdr:pic>
      <xdr:nvPicPr>
        <xdr:cNvPr id="4" name="Obraz 4" descr="Obraz zawierający tekst, Czcionka, logo, biały&#10;&#10;Opis wygenerowany automatycznie">
          <a:extLst>
            <a:ext uri="{FF2B5EF4-FFF2-40B4-BE49-F238E27FC236}">
              <a16:creationId xmlns="" xmlns:a16="http://schemas.microsoft.com/office/drawing/2014/main" id="{22266291-EE43-41B9-83A9-C854BE26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0"/>
          <a:ext cx="2788920" cy="755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sqref="A1:H1"/>
    </sheetView>
  </sheetViews>
  <sheetFormatPr defaultRowHeight="13.8"/>
  <cols>
    <col min="1" max="7" width="9" style="1" customWidth="1"/>
    <col min="8" max="8" width="16.5" style="1" customWidth="1"/>
  </cols>
  <sheetData>
    <row r="1" spans="1:8" ht="105" customHeight="1">
      <c r="A1" s="98" t="s">
        <v>89</v>
      </c>
      <c r="B1" s="98"/>
      <c r="C1" s="98"/>
      <c r="D1" s="98"/>
      <c r="E1" s="98"/>
      <c r="F1" s="98"/>
      <c r="G1" s="98"/>
      <c r="H1" s="98"/>
    </row>
    <row r="2" spans="1:8" ht="49.5" customHeight="1">
      <c r="A2" s="106" t="s">
        <v>99</v>
      </c>
      <c r="B2" s="107"/>
      <c r="C2" s="107"/>
      <c r="D2" s="107"/>
      <c r="E2" s="107"/>
      <c r="F2" s="107"/>
      <c r="G2" s="107"/>
      <c r="H2" s="107"/>
    </row>
    <row r="3" spans="1:8" ht="48.6" customHeight="1">
      <c r="A3" s="100" t="s">
        <v>117</v>
      </c>
      <c r="B3" s="100"/>
      <c r="C3" s="100"/>
      <c r="D3" s="100"/>
      <c r="E3" s="100"/>
      <c r="F3" s="100"/>
      <c r="G3" s="100"/>
      <c r="H3" s="100"/>
    </row>
    <row r="4" spans="1:8" ht="36" customHeight="1">
      <c r="A4" s="98" t="s">
        <v>106</v>
      </c>
      <c r="B4" s="98"/>
      <c r="C4" s="98"/>
      <c r="D4" s="98"/>
      <c r="E4" s="98"/>
      <c r="F4" s="98"/>
      <c r="G4" s="98"/>
      <c r="H4" s="98"/>
    </row>
    <row r="5" spans="1:8" ht="60" customHeight="1">
      <c r="A5" s="99" t="s">
        <v>77</v>
      </c>
      <c r="B5" s="99"/>
      <c r="C5" s="99"/>
      <c r="D5" s="99"/>
      <c r="E5" s="99"/>
      <c r="F5" s="99"/>
      <c r="G5" s="99"/>
      <c r="H5" s="99"/>
    </row>
    <row r="6" spans="1:8" ht="14.4">
      <c r="A6" s="102" t="s">
        <v>96</v>
      </c>
      <c r="B6" s="103"/>
      <c r="C6" s="103"/>
      <c r="D6" s="103"/>
      <c r="E6" s="103"/>
      <c r="F6" s="103"/>
      <c r="G6" s="103"/>
      <c r="H6" s="103"/>
    </row>
    <row r="7" spans="1:8" ht="14.4">
      <c r="A7" s="104" t="s">
        <v>73</v>
      </c>
      <c r="B7" s="105"/>
      <c r="C7" s="105"/>
      <c r="D7" s="105"/>
      <c r="E7" s="105"/>
      <c r="F7" s="105"/>
      <c r="G7" s="105"/>
      <c r="H7" s="105"/>
    </row>
    <row r="8" spans="1:8" ht="14.4">
      <c r="A8" s="104" t="s">
        <v>74</v>
      </c>
      <c r="B8" s="105"/>
      <c r="C8" s="105"/>
      <c r="D8" s="105"/>
      <c r="E8" s="105"/>
      <c r="F8" s="105"/>
      <c r="G8" s="105"/>
      <c r="H8" s="105"/>
    </row>
    <row r="9" spans="1:8" ht="14.4">
      <c r="A9" s="101"/>
      <c r="B9" s="101"/>
      <c r="C9" s="101"/>
      <c r="D9" s="101"/>
      <c r="E9" s="101"/>
      <c r="F9" s="101"/>
      <c r="G9" s="101"/>
      <c r="H9" s="101"/>
    </row>
  </sheetData>
  <mergeCells count="9">
    <mergeCell ref="A1:H1"/>
    <mergeCell ref="A4:H4"/>
    <mergeCell ref="A5:H5"/>
    <mergeCell ref="A3:H3"/>
    <mergeCell ref="A9:H9"/>
    <mergeCell ref="A6:H6"/>
    <mergeCell ref="A7:H7"/>
    <mergeCell ref="A8:H8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2"/>
  <sheetViews>
    <sheetView view="pageBreakPreview" zoomScaleNormal="100" zoomScaleSheetLayoutView="100" workbookViewId="0">
      <selection activeCell="B10" sqref="B10:M10"/>
    </sheetView>
  </sheetViews>
  <sheetFormatPr defaultColWidth="9" defaultRowHeight="12"/>
  <cols>
    <col min="1" max="1" width="2.5" style="86" customWidth="1"/>
    <col min="2" max="2" width="9.3984375" style="60" customWidth="1"/>
    <col min="3" max="3" width="16.3984375" style="60" customWidth="1"/>
    <col min="4" max="4" width="3" style="60" customWidth="1"/>
    <col min="5" max="5" width="8.5" style="60" customWidth="1"/>
    <col min="6" max="6" width="1.5" style="60" customWidth="1"/>
    <col min="7" max="7" width="5.3984375" style="60" customWidth="1"/>
    <col min="8" max="8" width="1.5" style="60" customWidth="1"/>
    <col min="9" max="16384" width="9" style="60"/>
  </cols>
  <sheetData>
    <row r="1" spans="1:15" ht="39.6" customHeight="1">
      <c r="A1" s="80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5">
      <c r="A2" s="80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5">
      <c r="A3" s="80"/>
      <c r="B3" s="130" t="s">
        <v>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67"/>
    </row>
    <row r="4" spans="1:15">
      <c r="A4" s="68"/>
      <c r="B4" s="108"/>
      <c r="C4" s="109"/>
      <c r="D4" s="95" t="s">
        <v>1</v>
      </c>
      <c r="E4" s="61" t="s">
        <v>110</v>
      </c>
      <c r="F4" s="62" t="s">
        <v>104</v>
      </c>
      <c r="G4" s="63">
        <v>2025</v>
      </c>
      <c r="H4" s="62" t="s">
        <v>104</v>
      </c>
      <c r="I4" s="64" t="s">
        <v>105</v>
      </c>
      <c r="J4" s="62"/>
      <c r="K4" s="69"/>
      <c r="L4" s="62"/>
      <c r="M4" s="62"/>
    </row>
    <row r="5" spans="1:15" ht="18" customHeight="1">
      <c r="A5" s="81"/>
      <c r="B5" s="70"/>
      <c r="C5" s="70"/>
      <c r="D5" s="70"/>
      <c r="E5" s="70" t="s">
        <v>2</v>
      </c>
      <c r="F5" s="70"/>
      <c r="G5" s="70" t="s">
        <v>3</v>
      </c>
      <c r="H5" s="70"/>
      <c r="I5" s="70" t="s">
        <v>4</v>
      </c>
      <c r="J5" s="70"/>
      <c r="K5" s="70"/>
      <c r="L5" s="70"/>
      <c r="M5" s="70"/>
    </row>
    <row r="6" spans="1:15">
      <c r="A6" s="82"/>
      <c r="B6" s="71" t="s">
        <v>5</v>
      </c>
      <c r="C6" s="96" t="s">
        <v>111</v>
      </c>
      <c r="D6" s="71" t="s">
        <v>6</v>
      </c>
      <c r="E6" s="110" t="s">
        <v>7</v>
      </c>
      <c r="F6" s="110"/>
      <c r="G6" s="110"/>
      <c r="H6" s="110"/>
      <c r="I6" s="71" t="s">
        <v>8</v>
      </c>
      <c r="J6" s="71"/>
      <c r="K6" s="71"/>
      <c r="L6" s="71"/>
      <c r="M6" s="71"/>
    </row>
    <row r="7" spans="1:15">
      <c r="A7" s="83"/>
      <c r="B7" s="72"/>
      <c r="C7" s="73" t="s">
        <v>9</v>
      </c>
      <c r="D7" s="72"/>
      <c r="E7" s="111" t="s">
        <v>10</v>
      </c>
      <c r="F7" s="111"/>
      <c r="G7" s="111"/>
      <c r="H7" s="111"/>
      <c r="I7" s="72"/>
      <c r="J7" s="72"/>
      <c r="K7" s="72"/>
      <c r="L7" s="72"/>
      <c r="M7" s="72"/>
    </row>
    <row r="8" spans="1:15" ht="42.75" customHeight="1">
      <c r="A8" s="83"/>
      <c r="B8" s="112" t="s">
        <v>112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</row>
    <row r="9" spans="1:15">
      <c r="A9" s="83"/>
      <c r="B9" s="74" t="s">
        <v>11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15" ht="12" customHeight="1">
      <c r="A10" s="82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</row>
    <row r="11" spans="1:15">
      <c r="A11" s="83"/>
      <c r="B11" s="117" t="s">
        <v>72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</row>
    <row r="12" spans="1:15">
      <c r="A12" s="82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</row>
    <row r="13" spans="1:15">
      <c r="A13" s="83"/>
      <c r="B13" s="118" t="s">
        <v>12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</row>
    <row r="14" spans="1:15" ht="13.8">
      <c r="A14" s="83"/>
      <c r="B14" s="114" t="s">
        <v>82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O14"/>
    </row>
    <row r="15" spans="1:15">
      <c r="A15" s="83"/>
      <c r="B15" s="120" t="s">
        <v>13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</row>
    <row r="16" spans="1:15" ht="78.599999999999994" customHeight="1">
      <c r="A16" s="83"/>
      <c r="B16" s="118" t="s">
        <v>83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</row>
    <row r="17" spans="1:13">
      <c r="A17" s="83"/>
      <c r="B17" s="114" t="s">
        <v>14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</row>
    <row r="18" spans="1:13">
      <c r="A18" s="83"/>
      <c r="B18" s="122" t="s">
        <v>15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>
      <c r="A19" s="84" t="s">
        <v>16</v>
      </c>
      <c r="B19" s="118" t="s">
        <v>84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</row>
    <row r="20" spans="1:13" ht="16.2" customHeight="1">
      <c r="A20" s="83"/>
      <c r="B20" s="121" t="s">
        <v>118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>
      <c r="A21" s="84" t="s">
        <v>17</v>
      </c>
      <c r="B21" s="114" t="s">
        <v>18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</row>
    <row r="22" spans="1:13" ht="74.25" customHeight="1">
      <c r="A22" s="83"/>
      <c r="B22" s="114" t="s">
        <v>121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3">
      <c r="A23" s="83"/>
      <c r="B23" s="115" t="s">
        <v>19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13">
      <c r="A24" s="83"/>
      <c r="B24" s="116" t="s">
        <v>20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</row>
    <row r="25" spans="1:13">
      <c r="A25" s="83"/>
      <c r="B25" s="123" t="s">
        <v>21</v>
      </c>
      <c r="C25" s="123"/>
      <c r="D25" s="124" t="str">
        <f>C6</f>
        <v>10 stycznia 2025 r.</v>
      </c>
      <c r="E25" s="124"/>
      <c r="F25" s="124"/>
      <c r="G25" s="124"/>
      <c r="H25" s="74"/>
      <c r="I25" s="74"/>
      <c r="J25" s="74"/>
      <c r="K25" s="74"/>
      <c r="L25" s="74"/>
      <c r="M25" s="74"/>
    </row>
    <row r="26" spans="1:13">
      <c r="A26" s="83"/>
      <c r="B26" s="123" t="s">
        <v>22</v>
      </c>
      <c r="C26" s="123"/>
      <c r="D26" s="125" t="s">
        <v>120</v>
      </c>
      <c r="E26" s="125"/>
      <c r="F26" s="125"/>
      <c r="G26" s="125"/>
      <c r="H26" s="72"/>
      <c r="I26" s="72"/>
      <c r="J26" s="72"/>
      <c r="K26" s="72"/>
      <c r="L26" s="72"/>
      <c r="M26" s="72"/>
    </row>
    <row r="27" spans="1:13">
      <c r="A27" s="83"/>
      <c r="B27" s="123" t="s">
        <v>23</v>
      </c>
      <c r="C27" s="123"/>
      <c r="D27" s="126"/>
      <c r="E27" s="126"/>
      <c r="F27" s="126"/>
      <c r="G27" s="126"/>
      <c r="H27" s="126"/>
      <c r="I27" s="126"/>
      <c r="J27" s="65"/>
      <c r="K27" s="65"/>
      <c r="L27" s="65"/>
      <c r="M27" s="65"/>
    </row>
    <row r="28" spans="1:13">
      <c r="A28" s="83"/>
      <c r="B28" s="123" t="s">
        <v>100</v>
      </c>
      <c r="C28" s="123"/>
      <c r="D28" s="126"/>
      <c r="E28" s="126"/>
      <c r="F28" s="126"/>
      <c r="G28" s="126"/>
      <c r="H28" s="126"/>
      <c r="I28" s="126"/>
      <c r="J28" s="65"/>
      <c r="K28" s="65"/>
      <c r="L28" s="65"/>
      <c r="M28" s="65"/>
    </row>
    <row r="29" spans="1:13">
      <c r="A29" s="83"/>
      <c r="B29" s="122" t="s">
        <v>24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>
      <c r="A30" s="84"/>
      <c r="B30" s="116" t="s">
        <v>25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>
      <c r="A31" s="84" t="s">
        <v>16</v>
      </c>
      <c r="B31" s="118" t="s">
        <v>85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3">
      <c r="A32" s="84" t="s">
        <v>17</v>
      </c>
      <c r="B32" s="127" t="s">
        <v>86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</row>
    <row r="33" spans="1:13">
      <c r="A33" s="83"/>
      <c r="B33" s="122" t="s">
        <v>26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ht="14.4" customHeight="1">
      <c r="A34" s="84" t="s">
        <v>16</v>
      </c>
      <c r="B34" s="128" t="s">
        <v>113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ht="53.4" customHeight="1">
      <c r="A35" s="84" t="s">
        <v>17</v>
      </c>
      <c r="B35" s="129" t="s">
        <v>109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</row>
    <row r="36" spans="1:13">
      <c r="A36" s="83"/>
      <c r="B36" s="122" t="s">
        <v>27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>
      <c r="A37" s="84" t="s">
        <v>16</v>
      </c>
      <c r="B37" s="114" t="s">
        <v>28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</row>
    <row r="38" spans="1:13">
      <c r="A38" s="84" t="s">
        <v>17</v>
      </c>
      <c r="B38" s="116" t="s">
        <v>29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</row>
    <row r="39" spans="1:13">
      <c r="A39" s="84" t="s">
        <v>30</v>
      </c>
      <c r="B39" s="129" t="s">
        <v>31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</row>
    <row r="40" spans="1:13">
      <c r="A40" s="83"/>
      <c r="B40" s="122" t="s">
        <v>32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ht="25.5" customHeight="1">
      <c r="A41" s="83"/>
      <c r="B41" s="114" t="s">
        <v>33</v>
      </c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</row>
    <row r="42" spans="1:13">
      <c r="A42" s="83"/>
      <c r="B42" s="122" t="s">
        <v>34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>
      <c r="A43" s="83"/>
      <c r="B43" s="114" t="s">
        <v>35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</row>
    <row r="44" spans="1:13">
      <c r="A44" s="83"/>
      <c r="B44" s="122" t="s">
        <v>36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>
      <c r="A45" s="83"/>
      <c r="B45" s="114" t="s">
        <v>87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</row>
    <row r="46" spans="1:13">
      <c r="A46" s="83"/>
      <c r="B46" s="122" t="s">
        <v>37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>
      <c r="A47" s="84" t="s">
        <v>16</v>
      </c>
      <c r="B47" s="114" t="s">
        <v>38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</row>
    <row r="48" spans="1:13" ht="25.2" customHeight="1">
      <c r="A48" s="84" t="s">
        <v>17</v>
      </c>
      <c r="B48" s="117" t="s">
        <v>88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</row>
    <row r="49" spans="1:13" ht="12" customHeight="1">
      <c r="A49" s="84"/>
      <c r="B49" s="122" t="s">
        <v>95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ht="25.5" customHeight="1">
      <c r="A50" s="131" t="s">
        <v>116</v>
      </c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</row>
    <row r="51" spans="1:13" ht="25.5" customHeight="1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</row>
    <row r="52" spans="1:13" ht="25.5" customHeight="1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</row>
    <row r="53" spans="1:13" ht="25.5" customHeight="1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</row>
    <row r="54" spans="1:13" ht="25.5" customHeight="1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</row>
    <row r="55" spans="1:13" ht="25.5" customHeight="1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</row>
    <row r="56" spans="1:13" ht="25.5" customHeight="1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</row>
    <row r="57" spans="1:13" ht="25.5" customHeight="1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</row>
    <row r="58" spans="1:13" ht="25.5" customHeight="1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</row>
    <row r="59" spans="1:13" ht="25.5" customHeight="1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</row>
    <row r="60" spans="1:13" ht="25.5" customHeight="1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</row>
    <row r="61" spans="1:13" ht="25.5" customHeight="1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</row>
    <row r="62" spans="1:13" ht="25.5" customHeight="1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</row>
    <row r="63" spans="1:13" ht="25.5" customHeight="1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</row>
    <row r="64" spans="1:13" ht="25.5" customHeight="1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</row>
    <row r="65" spans="1:13" ht="25.5" customHeight="1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</row>
    <row r="66" spans="1:13" ht="25.5" customHeight="1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</row>
    <row r="67" spans="1:13" ht="25.5" customHeight="1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</row>
    <row r="68" spans="1:13" ht="31.2" customHeight="1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</row>
    <row r="69" spans="1:13" ht="25.5" hidden="1" customHeight="1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</row>
    <row r="70" spans="1:13" ht="25.5" hidden="1" customHeight="1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</row>
    <row r="71" spans="1:13" ht="25.5" hidden="1" customHeight="1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</row>
    <row r="72" spans="1:13" ht="21" hidden="1" customHeight="1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</row>
    <row r="73" spans="1:13" ht="25.5" hidden="1" customHeight="1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</row>
    <row r="74" spans="1:13" ht="25.5" hidden="1" customHeight="1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</row>
    <row r="75" spans="1:13" ht="25.5" hidden="1" customHeight="1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</row>
    <row r="76" spans="1:13" ht="25.5" hidden="1" customHeight="1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</row>
    <row r="77" spans="1:13" ht="25.5" hidden="1" customHeight="1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</row>
    <row r="78" spans="1:13" ht="25.5" hidden="1" customHeight="1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</row>
    <row r="79" spans="1:13">
      <c r="A79" s="83"/>
      <c r="B79" s="118" t="s">
        <v>39</v>
      </c>
      <c r="C79" s="118"/>
      <c r="D79" s="118"/>
      <c r="E79" s="118"/>
      <c r="F79" s="72"/>
      <c r="G79" s="118" t="s">
        <v>40</v>
      </c>
      <c r="H79" s="118"/>
      <c r="I79" s="118"/>
      <c r="J79" s="118"/>
      <c r="K79" s="118"/>
      <c r="L79" s="118"/>
      <c r="M79" s="118"/>
    </row>
    <row r="80" spans="1:13">
      <c r="A80" s="80"/>
      <c r="B80" s="67"/>
      <c r="C80" s="67"/>
      <c r="D80" s="67"/>
      <c r="E80" s="67"/>
      <c r="F80" s="67"/>
      <c r="G80" s="79"/>
      <c r="H80" s="79"/>
      <c r="I80" s="79"/>
      <c r="J80" s="79"/>
      <c r="K80" s="79"/>
      <c r="L80" s="79"/>
      <c r="M80" s="79"/>
    </row>
    <row r="81" spans="1:13">
      <c r="A81" s="80"/>
      <c r="B81" s="67"/>
      <c r="C81" s="67"/>
      <c r="D81" s="67"/>
      <c r="E81" s="67"/>
      <c r="F81" s="67"/>
      <c r="G81" s="79"/>
      <c r="H81" s="79"/>
      <c r="I81" s="79"/>
      <c r="J81" s="79"/>
      <c r="K81" s="79"/>
      <c r="L81" s="79"/>
      <c r="M81" s="79"/>
    </row>
    <row r="82" spans="1:13">
      <c r="A82" s="83"/>
      <c r="B82" s="72"/>
      <c r="C82" s="72"/>
      <c r="D82" s="72"/>
      <c r="E82" s="72"/>
      <c r="F82" s="72"/>
      <c r="G82" s="66"/>
      <c r="H82" s="66"/>
      <c r="I82" s="66"/>
      <c r="J82" s="66"/>
      <c r="K82" s="66"/>
      <c r="L82" s="66"/>
      <c r="M82" s="66"/>
    </row>
    <row r="83" spans="1:13">
      <c r="A83" s="83"/>
      <c r="B83" s="72"/>
      <c r="C83" s="72"/>
      <c r="D83" s="72"/>
      <c r="E83" s="72"/>
      <c r="F83" s="72"/>
      <c r="G83" s="133"/>
      <c r="H83" s="133"/>
      <c r="I83" s="133"/>
      <c r="J83" s="66"/>
      <c r="K83" s="66"/>
      <c r="L83" s="66"/>
      <c r="M83" s="66"/>
    </row>
    <row r="84" spans="1:13">
      <c r="A84" s="83"/>
      <c r="B84" s="134" t="s">
        <v>97</v>
      </c>
      <c r="C84" s="134"/>
      <c r="D84" s="134"/>
      <c r="E84" s="134"/>
      <c r="F84" s="72"/>
      <c r="G84" s="135" t="s">
        <v>76</v>
      </c>
      <c r="H84" s="136"/>
      <c r="I84" s="136"/>
      <c r="J84" s="136"/>
      <c r="K84" s="136"/>
      <c r="L84" s="136"/>
      <c r="M84" s="136"/>
    </row>
    <row r="85" spans="1:13">
      <c r="A85" s="83"/>
      <c r="B85" s="114" t="s">
        <v>98</v>
      </c>
      <c r="C85" s="114"/>
      <c r="D85" s="114"/>
      <c r="E85" s="114"/>
      <c r="F85" s="72"/>
      <c r="G85" s="118"/>
      <c r="H85" s="118"/>
      <c r="I85" s="118"/>
      <c r="J85" s="118"/>
      <c r="K85" s="118"/>
      <c r="L85" s="118"/>
      <c r="M85" s="118"/>
    </row>
    <row r="86" spans="1:13" ht="12.6" thickBot="1">
      <c r="A86" s="8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</row>
    <row r="87" spans="1:13" ht="12.6" thickTop="1">
      <c r="A87" s="83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</row>
    <row r="88" spans="1:13">
      <c r="A88" s="83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</row>
    <row r="89" spans="1:13">
      <c r="A89" s="83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</row>
    <row r="90" spans="1:13">
      <c r="A90" s="83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</row>
    <row r="91" spans="1:13">
      <c r="A91" s="83"/>
      <c r="B91" s="76"/>
      <c r="C91" s="76"/>
      <c r="D91" s="76"/>
      <c r="E91" s="76"/>
      <c r="F91" s="72"/>
      <c r="G91" s="72"/>
      <c r="H91" s="72"/>
      <c r="I91" s="72"/>
      <c r="J91" s="72"/>
      <c r="K91" s="72"/>
      <c r="L91" s="72"/>
      <c r="M91" s="72"/>
    </row>
    <row r="92" spans="1:13">
      <c r="A92" s="83"/>
      <c r="B92" s="114" t="s">
        <v>41</v>
      </c>
      <c r="C92" s="114"/>
      <c r="D92" s="114"/>
      <c r="E92" s="114"/>
      <c r="F92" s="77"/>
      <c r="G92" s="77"/>
      <c r="H92" s="77"/>
      <c r="I92" s="78"/>
      <c r="J92" s="72"/>
      <c r="K92" s="72"/>
      <c r="L92" s="72"/>
      <c r="M92" s="72"/>
    </row>
  </sheetData>
  <mergeCells count="58">
    <mergeCell ref="B3:L3"/>
    <mergeCell ref="B10:M10"/>
    <mergeCell ref="A50:M78"/>
    <mergeCell ref="B92:E92"/>
    <mergeCell ref="G83:I83"/>
    <mergeCell ref="B84:E84"/>
    <mergeCell ref="G84:M84"/>
    <mergeCell ref="B85:E85"/>
    <mergeCell ref="G85:M85"/>
    <mergeCell ref="B36:M36"/>
    <mergeCell ref="B37:M37"/>
    <mergeCell ref="B38:M38"/>
    <mergeCell ref="B48:M48"/>
    <mergeCell ref="B79:E79"/>
    <mergeCell ref="G79:M79"/>
    <mergeCell ref="B39:M39"/>
    <mergeCell ref="B45:M45"/>
    <mergeCell ref="B46:M46"/>
    <mergeCell ref="B47:M47"/>
    <mergeCell ref="B49:M49"/>
    <mergeCell ref="B33:M33"/>
    <mergeCell ref="B34:M34"/>
    <mergeCell ref="B35:M35"/>
    <mergeCell ref="B40:M40"/>
    <mergeCell ref="B41:M41"/>
    <mergeCell ref="B42:M42"/>
    <mergeCell ref="B43:M43"/>
    <mergeCell ref="B44:M44"/>
    <mergeCell ref="B30:M30"/>
    <mergeCell ref="B31:M31"/>
    <mergeCell ref="B32:M32"/>
    <mergeCell ref="B28:C28"/>
    <mergeCell ref="D28:I28"/>
    <mergeCell ref="B29:M29"/>
    <mergeCell ref="B25:C25"/>
    <mergeCell ref="D25:G25"/>
    <mergeCell ref="B26:C26"/>
    <mergeCell ref="D26:G26"/>
    <mergeCell ref="B27:C27"/>
    <mergeCell ref="D27:I27"/>
    <mergeCell ref="B22:M22"/>
    <mergeCell ref="B23:M23"/>
    <mergeCell ref="B24:M24"/>
    <mergeCell ref="B11:M11"/>
    <mergeCell ref="B19:M19"/>
    <mergeCell ref="B12:M12"/>
    <mergeCell ref="B13:M13"/>
    <mergeCell ref="B14:M14"/>
    <mergeCell ref="B15:M15"/>
    <mergeCell ref="B20:M20"/>
    <mergeCell ref="B16:M16"/>
    <mergeCell ref="B17:M17"/>
    <mergeCell ref="B18:M18"/>
    <mergeCell ref="B4:C4"/>
    <mergeCell ref="E6:H6"/>
    <mergeCell ref="E7:H7"/>
    <mergeCell ref="B8:M8"/>
    <mergeCell ref="B21:M21"/>
  </mergeCells>
  <pageMargins left="0.7" right="0.7" top="0.49" bottom="0.75" header="0.3" footer="0.3"/>
  <pageSetup paperSize="9" scale="84" orientation="portrait" r:id="rId1"/>
  <ignoredErrors>
    <ignoredError sqref="E4" twoDigitTextYear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C5" sqref="C5"/>
    </sheetView>
  </sheetViews>
  <sheetFormatPr defaultColWidth="9" defaultRowHeight="14.4"/>
  <cols>
    <col min="1" max="1" width="4.8984375" style="36" customWidth="1"/>
    <col min="2" max="2" width="14.3984375" style="36" customWidth="1"/>
    <col min="3" max="3" width="12.5" style="36" customWidth="1"/>
    <col min="4" max="4" width="22.8984375" style="36" customWidth="1"/>
    <col min="5" max="5" width="16.19921875" style="36" customWidth="1"/>
    <col min="6" max="6" width="11.3984375" style="36" customWidth="1"/>
    <col min="7" max="7" width="10.3984375" style="36" customWidth="1"/>
    <col min="8" max="8" width="12" style="36" customWidth="1"/>
    <col min="9" max="9" width="9" style="36"/>
    <col min="10" max="10" width="13.19921875" style="36" customWidth="1"/>
    <col min="11" max="11" width="9" style="36"/>
    <col min="12" max="12" width="9.5" style="36" bestFit="1" customWidth="1"/>
    <col min="13" max="16384" width="9" style="36"/>
  </cols>
  <sheetData>
    <row r="1" spans="1:12" ht="18">
      <c r="A1" s="138" t="s">
        <v>42</v>
      </c>
      <c r="B1" s="138"/>
      <c r="C1" s="138"/>
      <c r="D1" s="138"/>
      <c r="E1" s="138"/>
      <c r="F1" s="138"/>
      <c r="G1" s="34"/>
      <c r="H1" s="34"/>
      <c r="I1" s="35"/>
      <c r="J1" s="35"/>
      <c r="K1" s="35"/>
      <c r="L1" s="35"/>
    </row>
    <row r="2" spans="1:12" ht="18">
      <c r="A2" s="37"/>
      <c r="B2" s="34"/>
      <c r="C2" s="34"/>
      <c r="D2" s="34"/>
      <c r="E2" s="34"/>
      <c r="F2" s="34"/>
      <c r="G2" s="34"/>
      <c r="H2" s="34"/>
      <c r="I2" s="35"/>
      <c r="J2" s="35"/>
      <c r="K2" s="35"/>
      <c r="L2" s="35"/>
    </row>
    <row r="3" spans="1:12" ht="15.6">
      <c r="A3" s="137" t="s">
        <v>43</v>
      </c>
      <c r="B3" s="137"/>
      <c r="C3" s="147" t="s">
        <v>101</v>
      </c>
      <c r="D3" s="147"/>
      <c r="E3" s="147"/>
      <c r="F3" s="147"/>
      <c r="G3" s="147"/>
      <c r="H3" s="147"/>
      <c r="I3" s="35"/>
      <c r="J3" s="35"/>
      <c r="K3" s="35"/>
      <c r="L3" s="35"/>
    </row>
    <row r="4" spans="1:12" ht="18">
      <c r="A4" s="137" t="s">
        <v>44</v>
      </c>
      <c r="B4" s="137"/>
      <c r="C4" s="139">
        <f>umowa!B10</f>
        <v>0</v>
      </c>
      <c r="D4" s="139"/>
      <c r="E4" s="139"/>
      <c r="F4" s="139"/>
      <c r="G4" s="139"/>
      <c r="H4" s="139"/>
      <c r="I4" s="35"/>
      <c r="J4" s="35"/>
      <c r="K4" s="35"/>
      <c r="L4" s="35"/>
    </row>
    <row r="5" spans="1:12" ht="18">
      <c r="A5" s="137" t="s">
        <v>45</v>
      </c>
      <c r="B5" s="137"/>
      <c r="C5" s="38"/>
      <c r="D5" s="39" t="s">
        <v>81</v>
      </c>
      <c r="E5" s="40" t="s">
        <v>108</v>
      </c>
      <c r="F5" s="40"/>
      <c r="G5" s="40"/>
      <c r="H5" s="36">
        <f>IF(E5=B29,0.89,1.15)</f>
        <v>1.1499999999999999</v>
      </c>
      <c r="I5" s="35"/>
      <c r="J5" s="35"/>
      <c r="K5" s="35"/>
      <c r="L5" s="35"/>
    </row>
    <row r="6" spans="1:12" ht="18">
      <c r="A6" s="41"/>
      <c r="B6" s="42"/>
      <c r="C6" s="43"/>
      <c r="D6" s="44"/>
      <c r="E6" s="44"/>
      <c r="F6" s="45"/>
      <c r="G6" s="45"/>
      <c r="H6" s="46"/>
      <c r="I6" s="35"/>
      <c r="J6" s="35"/>
      <c r="K6" s="35"/>
      <c r="L6" s="35"/>
    </row>
    <row r="7" spans="1:12" ht="14.25" customHeight="1">
      <c r="A7" s="47" t="s">
        <v>46</v>
      </c>
      <c r="B7" s="144" t="s">
        <v>55</v>
      </c>
      <c r="C7" s="145"/>
      <c r="D7" s="146"/>
      <c r="E7" s="144" t="s">
        <v>56</v>
      </c>
      <c r="F7" s="145"/>
      <c r="G7" s="146"/>
      <c r="H7" s="142" t="s">
        <v>49</v>
      </c>
      <c r="I7" s="142" t="s">
        <v>71</v>
      </c>
      <c r="J7" s="140" t="s">
        <v>50</v>
      </c>
    </row>
    <row r="8" spans="1:12" ht="24">
      <c r="A8" s="48"/>
      <c r="B8" s="49" t="s">
        <v>58</v>
      </c>
      <c r="C8" s="49" t="s">
        <v>94</v>
      </c>
      <c r="D8" s="49" t="s">
        <v>52</v>
      </c>
      <c r="E8" s="50" t="s">
        <v>58</v>
      </c>
      <c r="F8" s="49" t="s">
        <v>94</v>
      </c>
      <c r="G8" s="51" t="s">
        <v>57</v>
      </c>
      <c r="H8" s="143"/>
      <c r="I8" s="143"/>
      <c r="J8" s="141"/>
    </row>
    <row r="9" spans="1:12">
      <c r="A9" s="52">
        <v>1</v>
      </c>
      <c r="B9" s="55"/>
      <c r="C9" s="54"/>
      <c r="D9" s="94"/>
      <c r="E9" s="55"/>
      <c r="F9" s="54"/>
      <c r="G9" s="55"/>
      <c r="H9" s="52" t="s">
        <v>53</v>
      </c>
      <c r="I9" s="53">
        <f>$H$5</f>
        <v>1.1499999999999999</v>
      </c>
      <c r="J9" s="53">
        <f>G9*I9</f>
        <v>0</v>
      </c>
    </row>
    <row r="10" spans="1:12">
      <c r="A10" s="52">
        <v>2</v>
      </c>
      <c r="B10" s="55"/>
      <c r="C10" s="54"/>
      <c r="D10" s="94"/>
      <c r="E10" s="55"/>
      <c r="F10" s="54"/>
      <c r="G10" s="55"/>
      <c r="H10" s="52" t="s">
        <v>53</v>
      </c>
      <c r="I10" s="53">
        <f t="shared" ref="I10:I24" si="0">$H$5</f>
        <v>1.1499999999999999</v>
      </c>
      <c r="J10" s="53">
        <f t="shared" ref="J10:J24" si="1">G10*I10</f>
        <v>0</v>
      </c>
    </row>
    <row r="11" spans="1:12">
      <c r="A11" s="52">
        <v>3</v>
      </c>
      <c r="B11" s="55"/>
      <c r="C11" s="54"/>
      <c r="D11" s="94"/>
      <c r="E11" s="55"/>
      <c r="F11" s="54"/>
      <c r="G11" s="55"/>
      <c r="H11" s="52" t="s">
        <v>53</v>
      </c>
      <c r="I11" s="53">
        <f t="shared" si="0"/>
        <v>1.1499999999999999</v>
      </c>
      <c r="J11" s="53">
        <f t="shared" si="1"/>
        <v>0</v>
      </c>
    </row>
    <row r="12" spans="1:12">
      <c r="A12" s="52">
        <v>4</v>
      </c>
      <c r="B12" s="54"/>
      <c r="C12" s="54"/>
      <c r="D12" s="55"/>
      <c r="E12" s="54"/>
      <c r="F12" s="54"/>
      <c r="G12" s="55"/>
      <c r="H12" s="52" t="s">
        <v>53</v>
      </c>
      <c r="I12" s="53">
        <f t="shared" si="0"/>
        <v>1.1499999999999999</v>
      </c>
      <c r="J12" s="53">
        <f t="shared" si="1"/>
        <v>0</v>
      </c>
    </row>
    <row r="13" spans="1:12">
      <c r="A13" s="52">
        <v>5</v>
      </c>
      <c r="B13" s="54"/>
      <c r="C13" s="54"/>
      <c r="D13" s="55"/>
      <c r="E13" s="54"/>
      <c r="F13" s="54"/>
      <c r="G13" s="55"/>
      <c r="H13" s="52" t="s">
        <v>53</v>
      </c>
      <c r="I13" s="53">
        <f t="shared" si="0"/>
        <v>1.1499999999999999</v>
      </c>
      <c r="J13" s="53">
        <f t="shared" si="1"/>
        <v>0</v>
      </c>
    </row>
    <row r="14" spans="1:12">
      <c r="A14" s="52">
        <v>6</v>
      </c>
      <c r="B14" s="55"/>
      <c r="C14" s="54"/>
      <c r="D14" s="55"/>
      <c r="E14" s="55"/>
      <c r="F14" s="54"/>
      <c r="G14" s="55"/>
      <c r="H14" s="52" t="s">
        <v>53</v>
      </c>
      <c r="I14" s="53">
        <f t="shared" si="0"/>
        <v>1.1499999999999999</v>
      </c>
      <c r="J14" s="53">
        <f t="shared" si="1"/>
        <v>0</v>
      </c>
    </row>
    <row r="15" spans="1:12">
      <c r="A15" s="52">
        <v>7</v>
      </c>
      <c r="B15" s="55"/>
      <c r="C15" s="54"/>
      <c r="D15" s="55"/>
      <c r="E15" s="55"/>
      <c r="F15" s="54"/>
      <c r="G15" s="55"/>
      <c r="H15" s="52" t="s">
        <v>53</v>
      </c>
      <c r="I15" s="53">
        <f t="shared" si="0"/>
        <v>1.1499999999999999</v>
      </c>
      <c r="J15" s="53">
        <f t="shared" si="1"/>
        <v>0</v>
      </c>
    </row>
    <row r="16" spans="1:12">
      <c r="A16" s="52">
        <v>8</v>
      </c>
      <c r="B16" s="55"/>
      <c r="C16" s="54"/>
      <c r="D16" s="55"/>
      <c r="E16" s="55"/>
      <c r="F16" s="54"/>
      <c r="G16" s="55"/>
      <c r="H16" s="52" t="s">
        <v>53</v>
      </c>
      <c r="I16" s="53">
        <f t="shared" si="0"/>
        <v>1.1499999999999999</v>
      </c>
      <c r="J16" s="53">
        <f t="shared" si="1"/>
        <v>0</v>
      </c>
    </row>
    <row r="17" spans="1:10">
      <c r="A17" s="52">
        <v>9</v>
      </c>
      <c r="B17" s="55"/>
      <c r="C17" s="54"/>
      <c r="D17" s="55"/>
      <c r="E17" s="55"/>
      <c r="F17" s="54"/>
      <c r="G17" s="55"/>
      <c r="H17" s="52" t="s">
        <v>53</v>
      </c>
      <c r="I17" s="53">
        <f t="shared" si="0"/>
        <v>1.1499999999999999</v>
      </c>
      <c r="J17" s="53">
        <f t="shared" si="1"/>
        <v>0</v>
      </c>
    </row>
    <row r="18" spans="1:10">
      <c r="A18" s="52">
        <v>10</v>
      </c>
      <c r="B18" s="55"/>
      <c r="C18" s="54"/>
      <c r="D18" s="55"/>
      <c r="E18" s="55"/>
      <c r="F18" s="54"/>
      <c r="G18" s="55"/>
      <c r="H18" s="52" t="s">
        <v>53</v>
      </c>
      <c r="I18" s="53">
        <f t="shared" si="0"/>
        <v>1.1499999999999999</v>
      </c>
      <c r="J18" s="53">
        <f t="shared" si="1"/>
        <v>0</v>
      </c>
    </row>
    <row r="19" spans="1:10">
      <c r="A19" s="52">
        <v>11</v>
      </c>
      <c r="B19" s="55"/>
      <c r="C19" s="54"/>
      <c r="D19" s="55"/>
      <c r="E19" s="55"/>
      <c r="F19" s="54"/>
      <c r="G19" s="55"/>
      <c r="H19" s="52" t="s">
        <v>53</v>
      </c>
      <c r="I19" s="53">
        <f t="shared" si="0"/>
        <v>1.1499999999999999</v>
      </c>
      <c r="J19" s="53">
        <f t="shared" si="1"/>
        <v>0</v>
      </c>
    </row>
    <row r="20" spans="1:10">
      <c r="A20" s="52">
        <v>12</v>
      </c>
      <c r="B20" s="55"/>
      <c r="C20" s="54"/>
      <c r="D20" s="55"/>
      <c r="E20" s="55"/>
      <c r="F20" s="54"/>
      <c r="G20" s="55"/>
      <c r="H20" s="52" t="s">
        <v>53</v>
      </c>
      <c r="I20" s="53">
        <f t="shared" si="0"/>
        <v>1.1499999999999999</v>
      </c>
      <c r="J20" s="53">
        <f t="shared" si="1"/>
        <v>0</v>
      </c>
    </row>
    <row r="21" spans="1:10">
      <c r="A21" s="52">
        <v>13</v>
      </c>
      <c r="B21" s="55"/>
      <c r="C21" s="54"/>
      <c r="D21" s="55"/>
      <c r="E21" s="55"/>
      <c r="F21" s="54"/>
      <c r="G21" s="55"/>
      <c r="H21" s="52" t="s">
        <v>53</v>
      </c>
      <c r="I21" s="53">
        <f t="shared" si="0"/>
        <v>1.1499999999999999</v>
      </c>
      <c r="J21" s="53">
        <f t="shared" si="1"/>
        <v>0</v>
      </c>
    </row>
    <row r="22" spans="1:10">
      <c r="A22" s="52">
        <v>14</v>
      </c>
      <c r="B22" s="55"/>
      <c r="C22" s="54"/>
      <c r="D22" s="55"/>
      <c r="E22" s="55"/>
      <c r="F22" s="54"/>
      <c r="G22" s="55"/>
      <c r="H22" s="52" t="s">
        <v>53</v>
      </c>
      <c r="I22" s="53">
        <f t="shared" si="0"/>
        <v>1.1499999999999999</v>
      </c>
      <c r="J22" s="53">
        <f t="shared" si="1"/>
        <v>0</v>
      </c>
    </row>
    <row r="23" spans="1:10">
      <c r="A23" s="56">
        <v>15</v>
      </c>
      <c r="B23" s="92"/>
      <c r="C23" s="93"/>
      <c r="D23" s="92"/>
      <c r="E23" s="92"/>
      <c r="F23" s="93"/>
      <c r="G23" s="92"/>
      <c r="H23" s="56" t="s">
        <v>53</v>
      </c>
      <c r="I23" s="53">
        <f t="shared" si="0"/>
        <v>1.1499999999999999</v>
      </c>
      <c r="J23" s="57">
        <f t="shared" si="1"/>
        <v>0</v>
      </c>
    </row>
    <row r="24" spans="1:10">
      <c r="A24" s="52">
        <v>16</v>
      </c>
      <c r="B24" s="55"/>
      <c r="C24" s="54"/>
      <c r="D24" s="55"/>
      <c r="E24" s="55"/>
      <c r="F24" s="54"/>
      <c r="G24" s="55"/>
      <c r="H24" s="52" t="s">
        <v>53</v>
      </c>
      <c r="I24" s="53">
        <f t="shared" si="0"/>
        <v>1.1499999999999999</v>
      </c>
      <c r="J24" s="53">
        <f t="shared" si="1"/>
        <v>0</v>
      </c>
    </row>
    <row r="25" spans="1:10" ht="16.2" thickBot="1">
      <c r="A25" s="35"/>
      <c r="B25" s="35"/>
      <c r="C25" s="35"/>
      <c r="D25" s="35"/>
      <c r="E25" s="35"/>
      <c r="F25" s="35"/>
      <c r="G25" s="35"/>
      <c r="H25" s="35"/>
      <c r="I25" s="58" t="s">
        <v>54</v>
      </c>
      <c r="J25" s="59">
        <f>SUM(J9:J24)</f>
        <v>0</v>
      </c>
    </row>
    <row r="27" spans="1:10">
      <c r="B27" s="60" t="s">
        <v>78</v>
      </c>
    </row>
    <row r="29" spans="1:10">
      <c r="B29" s="36" t="s">
        <v>107</v>
      </c>
      <c r="E29" s="36">
        <v>0.89</v>
      </c>
    </row>
    <row r="30" spans="1:10">
      <c r="B30" s="36" t="s">
        <v>108</v>
      </c>
      <c r="E30" s="36">
        <v>1.1499999999999999</v>
      </c>
    </row>
  </sheetData>
  <mergeCells count="11">
    <mergeCell ref="A5:B5"/>
    <mergeCell ref="A1:F1"/>
    <mergeCell ref="C4:H4"/>
    <mergeCell ref="A3:B3"/>
    <mergeCell ref="J7:J8"/>
    <mergeCell ref="I7:I8"/>
    <mergeCell ref="H7:H8"/>
    <mergeCell ref="B7:D7"/>
    <mergeCell ref="E7:G7"/>
    <mergeCell ref="C3:H3"/>
    <mergeCell ref="A4:B4"/>
  </mergeCells>
  <dataValidations count="1">
    <dataValidation type="list" allowBlank="1" showInputMessage="1" showErrorMessage="1" sqref="E5">
      <formula1>$B$29:$B$30</formula1>
    </dataValidation>
  </dataValidations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zoomScaleSheetLayoutView="100" workbookViewId="0">
      <selection activeCell="B11" sqref="B11:E11"/>
    </sheetView>
  </sheetViews>
  <sheetFormatPr defaultColWidth="9" defaultRowHeight="13.8"/>
  <cols>
    <col min="1" max="1" width="14.59765625" style="3" customWidth="1"/>
    <col min="2" max="2" width="8" style="3" customWidth="1"/>
    <col min="3" max="3" width="7.69921875" style="3" customWidth="1"/>
    <col min="4" max="6" width="9" style="3" customWidth="1"/>
    <col min="7" max="7" width="4.5" style="3" customWidth="1"/>
    <col min="8" max="8" width="7" style="3" hidden="1" customWidth="1"/>
    <col min="9" max="11" width="9" style="3" hidden="1" customWidth="1"/>
    <col min="12" max="12" width="9" style="3"/>
    <col min="13" max="13" width="16.09765625" style="3" customWidth="1"/>
    <col min="14" max="16384" width="9" style="3"/>
  </cols>
  <sheetData>
    <row r="1" spans="1:14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>
      <c r="A2" s="14"/>
      <c r="B2" s="14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4" ht="28.2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4.4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1.6" thickBot="1">
      <c r="A5" s="166" t="s">
        <v>59</v>
      </c>
      <c r="B5" s="166"/>
      <c r="C5" s="166"/>
      <c r="D5" s="166"/>
      <c r="E5" s="166"/>
      <c r="F5" s="166"/>
      <c r="G5" s="166"/>
      <c r="H5" s="166"/>
      <c r="I5" s="166"/>
      <c r="J5" s="166"/>
      <c r="K5" s="167"/>
      <c r="L5" s="168" t="s">
        <v>114</v>
      </c>
      <c r="M5" s="169"/>
    </row>
    <row r="6" spans="1:14">
      <c r="A6" s="4"/>
      <c r="B6" s="4"/>
      <c r="C6" s="165" t="s">
        <v>60</v>
      </c>
      <c r="D6" s="165"/>
      <c r="E6" s="164" t="str">
        <f>umowa!C6</f>
        <v>10 stycznia 2025 r.</v>
      </c>
      <c r="F6" s="164"/>
      <c r="G6" s="164"/>
      <c r="H6" s="164"/>
      <c r="I6" s="164"/>
      <c r="J6" s="164"/>
      <c r="K6" s="5"/>
      <c r="L6" s="4"/>
      <c r="M6" s="4"/>
    </row>
    <row r="7" spans="1:14">
      <c r="A7" s="6" t="s">
        <v>61</v>
      </c>
      <c r="B7" s="162">
        <f>umowa!B10</f>
        <v>0</v>
      </c>
      <c r="C7" s="162"/>
      <c r="D7" s="162"/>
      <c r="E7" s="162"/>
      <c r="F7" s="162"/>
      <c r="G7" s="162"/>
      <c r="H7" s="162"/>
      <c r="I7" s="4"/>
      <c r="J7" s="7" t="s">
        <v>62</v>
      </c>
      <c r="K7" s="163" t="s">
        <v>115</v>
      </c>
      <c r="L7" s="163"/>
      <c r="M7" s="163"/>
    </row>
    <row r="8" spans="1:14" ht="5.25" customHeight="1">
      <c r="A8" s="8"/>
      <c r="B8" s="175"/>
      <c r="C8" s="175"/>
      <c r="D8" s="175"/>
      <c r="E8" s="175"/>
      <c r="F8" s="175"/>
      <c r="G8" s="175"/>
      <c r="H8" s="175"/>
      <c r="I8" s="4"/>
      <c r="J8" s="173"/>
      <c r="K8" s="174"/>
      <c r="L8" s="174"/>
      <c r="M8" s="9"/>
    </row>
    <row r="9" spans="1:14">
      <c r="A9" s="6" t="s">
        <v>22</v>
      </c>
      <c r="B9" s="176">
        <f>umowa!D27</f>
        <v>0</v>
      </c>
      <c r="C9" s="177"/>
      <c r="D9" s="177"/>
      <c r="E9" s="177"/>
      <c r="F9" s="177"/>
      <c r="G9" s="177"/>
      <c r="H9" s="177"/>
      <c r="I9" s="4"/>
      <c r="J9" s="10" t="s">
        <v>63</v>
      </c>
      <c r="K9" s="178" t="s">
        <v>79</v>
      </c>
      <c r="L9" s="178"/>
      <c r="M9" s="178"/>
    </row>
    <row r="10" spans="1:14" ht="15" customHeight="1">
      <c r="A10" s="6"/>
      <c r="B10" s="11"/>
      <c r="C10" s="12"/>
      <c r="D10" s="12"/>
      <c r="E10" s="12"/>
      <c r="F10" s="12"/>
      <c r="G10" s="12"/>
      <c r="H10" s="13"/>
      <c r="I10" s="4"/>
      <c r="J10" s="10"/>
      <c r="K10" s="14"/>
      <c r="L10" s="181" t="s">
        <v>63</v>
      </c>
      <c r="M10" s="181"/>
    </row>
    <row r="11" spans="1:14" ht="27.6">
      <c r="A11" s="15" t="s">
        <v>64</v>
      </c>
      <c r="B11" s="189"/>
      <c r="C11" s="189"/>
      <c r="D11" s="189"/>
      <c r="E11" s="189"/>
      <c r="F11" s="16"/>
      <c r="G11" s="16"/>
      <c r="H11" s="16"/>
      <c r="I11" s="16"/>
      <c r="J11" s="16"/>
      <c r="K11" s="16"/>
      <c r="L11" s="16"/>
      <c r="M11" s="16"/>
      <c r="N11" s="3" t="s">
        <v>92</v>
      </c>
    </row>
    <row r="12" spans="1:14" ht="15" customHeight="1">
      <c r="A12" s="15" t="s">
        <v>65</v>
      </c>
      <c r="B12" s="182" t="s">
        <v>93</v>
      </c>
      <c r="C12" s="182"/>
      <c r="D12" s="182"/>
      <c r="E12" s="182"/>
      <c r="F12" s="180">
        <f>umowa!D28</f>
        <v>0</v>
      </c>
      <c r="G12" s="180"/>
      <c r="H12" s="180"/>
      <c r="I12" s="180"/>
      <c r="J12" s="180"/>
      <c r="K12" s="180"/>
      <c r="L12" s="180"/>
      <c r="M12" s="180"/>
    </row>
    <row r="13" spans="1:14" ht="42.6" customHeight="1">
      <c r="A13" s="15" t="s">
        <v>91</v>
      </c>
      <c r="B13" s="179" t="str">
        <f>umowa!C6</f>
        <v>10 stycznia 2025 r.</v>
      </c>
      <c r="C13" s="179"/>
      <c r="D13" s="179"/>
      <c r="E13" s="179"/>
      <c r="F13" s="17"/>
      <c r="G13" s="17"/>
      <c r="H13" s="17"/>
      <c r="I13" s="17"/>
      <c r="J13" s="17"/>
      <c r="K13" s="17"/>
      <c r="L13" s="191"/>
      <c r="M13" s="191"/>
    </row>
    <row r="14" spans="1:14">
      <c r="A14" s="2"/>
      <c r="B14" s="2"/>
      <c r="C14" s="2"/>
      <c r="D14" s="2"/>
      <c r="E14" s="97"/>
      <c r="F14" s="97"/>
      <c r="G14" s="97"/>
      <c r="H14" s="2"/>
      <c r="I14" s="2"/>
      <c r="J14" s="2"/>
      <c r="K14" s="2"/>
      <c r="L14" s="190" t="s">
        <v>75</v>
      </c>
      <c r="M14" s="190"/>
    </row>
    <row r="15" spans="1:14" ht="6" customHeight="1" thickBot="1">
      <c r="A15" s="26"/>
      <c r="B15" s="26"/>
      <c r="C15" s="26"/>
      <c r="D15" s="26"/>
      <c r="E15" s="195"/>
      <c r="F15" s="195"/>
      <c r="G15" s="195"/>
      <c r="H15" s="196"/>
      <c r="I15" s="196"/>
      <c r="J15" s="196"/>
      <c r="K15" s="196"/>
      <c r="L15" s="195"/>
      <c r="M15" s="195"/>
    </row>
    <row r="16" spans="1:14">
      <c r="A16" s="188" t="s">
        <v>66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</row>
    <row r="17" spans="1:13">
      <c r="A17" s="192" t="s">
        <v>67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</row>
    <row r="18" spans="1:13" ht="15" customHeight="1">
      <c r="A18" s="183" t="s">
        <v>47</v>
      </c>
      <c r="B18" s="184"/>
      <c r="C18" s="185"/>
      <c r="D18" s="183" t="s">
        <v>48</v>
      </c>
      <c r="E18" s="184"/>
      <c r="F18" s="184"/>
      <c r="G18" s="184"/>
      <c r="H18" s="28"/>
      <c r="I18" s="28"/>
      <c r="J18" s="28"/>
      <c r="K18" s="29"/>
      <c r="L18" s="186" t="s">
        <v>63</v>
      </c>
      <c r="M18" s="186" t="s">
        <v>68</v>
      </c>
    </row>
    <row r="19" spans="1:13" ht="41.4">
      <c r="A19" s="18" t="s">
        <v>10</v>
      </c>
      <c r="B19" s="153" t="s">
        <v>80</v>
      </c>
      <c r="C19" s="152"/>
      <c r="D19" s="153" t="s">
        <v>10</v>
      </c>
      <c r="E19" s="193"/>
      <c r="F19" s="194" t="s">
        <v>51</v>
      </c>
      <c r="G19" s="194"/>
      <c r="H19" s="30"/>
      <c r="I19" s="31"/>
      <c r="J19" s="18" t="s">
        <v>51</v>
      </c>
      <c r="K19" s="18" t="s">
        <v>70</v>
      </c>
      <c r="L19" s="187"/>
      <c r="M19" s="187"/>
    </row>
    <row r="20" spans="1:13" ht="18" customHeight="1">
      <c r="A20" s="18">
        <f>ewidencja_przebiegu_pojazdu!B9</f>
        <v>0</v>
      </c>
      <c r="B20" s="151">
        <f>ewidencja_przebiegu_pojazdu!C9</f>
        <v>0</v>
      </c>
      <c r="C20" s="160"/>
      <c r="D20" s="153">
        <f>ewidencja_przebiegu_pojazdu!E9</f>
        <v>0</v>
      </c>
      <c r="E20" s="152"/>
      <c r="F20" s="151">
        <f>ewidencja_przebiegu_pojazdu!F9</f>
        <v>0</v>
      </c>
      <c r="G20" s="152"/>
      <c r="H20" s="30"/>
      <c r="I20" s="31"/>
      <c r="J20" s="19">
        <v>0</v>
      </c>
      <c r="K20" s="20">
        <v>0.66666666666666663</v>
      </c>
      <c r="L20" s="21" t="s">
        <v>53</v>
      </c>
      <c r="M20" s="22">
        <f>ewidencja_przebiegu_pojazdu!J9</f>
        <v>0</v>
      </c>
    </row>
    <row r="21" spans="1:13" ht="18" customHeight="1">
      <c r="A21" s="18">
        <f>ewidencja_przebiegu_pojazdu!B10</f>
        <v>0</v>
      </c>
      <c r="B21" s="151">
        <f>ewidencja_przebiegu_pojazdu!C10</f>
        <v>0</v>
      </c>
      <c r="C21" s="160"/>
      <c r="D21" s="153">
        <f>ewidencja_przebiegu_pojazdu!E10</f>
        <v>0</v>
      </c>
      <c r="E21" s="152"/>
      <c r="F21" s="151">
        <f>ewidencja_przebiegu_pojazdu!F10</f>
        <v>0</v>
      </c>
      <c r="G21" s="152"/>
      <c r="H21" s="30"/>
      <c r="I21" s="31"/>
      <c r="J21" s="19">
        <v>0</v>
      </c>
      <c r="K21" s="20">
        <v>0.66666666666666663</v>
      </c>
      <c r="L21" s="21" t="s">
        <v>53</v>
      </c>
      <c r="M21" s="22">
        <f>ewidencja_przebiegu_pojazdu!J10</f>
        <v>0</v>
      </c>
    </row>
    <row r="22" spans="1:13" ht="18" customHeight="1">
      <c r="A22" s="18">
        <f>ewidencja_przebiegu_pojazdu!B11</f>
        <v>0</v>
      </c>
      <c r="B22" s="151">
        <f>ewidencja_przebiegu_pojazdu!C11</f>
        <v>0</v>
      </c>
      <c r="C22" s="160"/>
      <c r="D22" s="153">
        <f>ewidencja_przebiegu_pojazdu!E11</f>
        <v>0</v>
      </c>
      <c r="E22" s="152"/>
      <c r="F22" s="151">
        <f>ewidencja_przebiegu_pojazdu!F11</f>
        <v>0</v>
      </c>
      <c r="G22" s="152"/>
      <c r="H22" s="30"/>
      <c r="I22" s="31"/>
      <c r="J22" s="19">
        <v>0</v>
      </c>
      <c r="K22" s="20">
        <v>0.66666666666666663</v>
      </c>
      <c r="L22" s="21" t="s">
        <v>53</v>
      </c>
      <c r="M22" s="22">
        <f>ewidencja_przebiegu_pojazdu!J11</f>
        <v>0</v>
      </c>
    </row>
    <row r="23" spans="1:13" ht="18" customHeight="1">
      <c r="A23" s="18">
        <f>ewidencja_przebiegu_pojazdu!B12</f>
        <v>0</v>
      </c>
      <c r="B23" s="151">
        <f>ewidencja_przebiegu_pojazdu!C12</f>
        <v>0</v>
      </c>
      <c r="C23" s="160"/>
      <c r="D23" s="153">
        <f>ewidencja_przebiegu_pojazdu!E12</f>
        <v>0</v>
      </c>
      <c r="E23" s="152"/>
      <c r="F23" s="151">
        <f>ewidencja_przebiegu_pojazdu!F12</f>
        <v>0</v>
      </c>
      <c r="G23" s="152"/>
      <c r="H23" s="32"/>
      <c r="I23" s="18"/>
      <c r="J23" s="19"/>
      <c r="K23" s="20"/>
      <c r="L23" s="21" t="s">
        <v>53</v>
      </c>
      <c r="M23" s="22">
        <f>ewidencja_przebiegu_pojazdu!J12</f>
        <v>0</v>
      </c>
    </row>
    <row r="24" spans="1:13" ht="18" customHeight="1">
      <c r="A24" s="18">
        <f>ewidencja_przebiegu_pojazdu!B13</f>
        <v>0</v>
      </c>
      <c r="B24" s="151">
        <f>ewidencja_przebiegu_pojazdu!C13</f>
        <v>0</v>
      </c>
      <c r="C24" s="160"/>
      <c r="D24" s="153">
        <f>ewidencja_przebiegu_pojazdu!E13</f>
        <v>0</v>
      </c>
      <c r="E24" s="152"/>
      <c r="F24" s="151">
        <f>ewidencja_przebiegu_pojazdu!F13</f>
        <v>0</v>
      </c>
      <c r="G24" s="152"/>
      <c r="H24" s="32"/>
      <c r="I24" s="18"/>
      <c r="J24" s="19"/>
      <c r="K24" s="20"/>
      <c r="L24" s="21" t="s">
        <v>53</v>
      </c>
      <c r="M24" s="22">
        <f>ewidencja_przebiegu_pojazdu!J13</f>
        <v>0</v>
      </c>
    </row>
    <row r="25" spans="1:13" ht="18" customHeight="1">
      <c r="A25" s="18">
        <f>ewidencja_przebiegu_pojazdu!B14</f>
        <v>0</v>
      </c>
      <c r="B25" s="151">
        <f>ewidencja_przebiegu_pojazdu!C14</f>
        <v>0</v>
      </c>
      <c r="C25" s="160"/>
      <c r="D25" s="153">
        <f>ewidencja_przebiegu_pojazdu!E14</f>
        <v>0</v>
      </c>
      <c r="E25" s="152"/>
      <c r="F25" s="151">
        <f>ewidencja_przebiegu_pojazdu!F14</f>
        <v>0</v>
      </c>
      <c r="G25" s="152"/>
      <c r="H25" s="32"/>
      <c r="I25" s="18"/>
      <c r="J25" s="19"/>
      <c r="K25" s="20"/>
      <c r="L25" s="21" t="s">
        <v>53</v>
      </c>
      <c r="M25" s="22">
        <f>ewidencja_przebiegu_pojazdu!J14</f>
        <v>0</v>
      </c>
    </row>
    <row r="26" spans="1:13" ht="18" customHeight="1">
      <c r="A26" s="18">
        <f>ewidencja_przebiegu_pojazdu!B15</f>
        <v>0</v>
      </c>
      <c r="B26" s="151">
        <f>ewidencja_przebiegu_pojazdu!C15</f>
        <v>0</v>
      </c>
      <c r="C26" s="160"/>
      <c r="D26" s="153">
        <f>ewidencja_przebiegu_pojazdu!E15</f>
        <v>0</v>
      </c>
      <c r="E26" s="152"/>
      <c r="F26" s="151">
        <f>ewidencja_przebiegu_pojazdu!F15</f>
        <v>0</v>
      </c>
      <c r="G26" s="152"/>
      <c r="H26" s="32"/>
      <c r="I26" s="18"/>
      <c r="J26" s="19"/>
      <c r="K26" s="20"/>
      <c r="L26" s="21" t="s">
        <v>53</v>
      </c>
      <c r="M26" s="22">
        <f>ewidencja_przebiegu_pojazdu!J15</f>
        <v>0</v>
      </c>
    </row>
    <row r="27" spans="1:13" ht="18" customHeight="1">
      <c r="A27" s="18">
        <f>ewidencja_przebiegu_pojazdu!B16</f>
        <v>0</v>
      </c>
      <c r="B27" s="151">
        <f>ewidencja_przebiegu_pojazdu!C16</f>
        <v>0</v>
      </c>
      <c r="C27" s="160"/>
      <c r="D27" s="153">
        <f>ewidencja_przebiegu_pojazdu!E16</f>
        <v>0</v>
      </c>
      <c r="E27" s="152"/>
      <c r="F27" s="151">
        <f>ewidencja_przebiegu_pojazdu!F16</f>
        <v>0</v>
      </c>
      <c r="G27" s="152"/>
      <c r="H27" s="32"/>
      <c r="I27" s="18"/>
      <c r="J27" s="19"/>
      <c r="K27" s="20"/>
      <c r="L27" s="21" t="s">
        <v>53</v>
      </c>
      <c r="M27" s="22">
        <f>ewidencja_przebiegu_pojazdu!J16</f>
        <v>0</v>
      </c>
    </row>
    <row r="28" spans="1:13" ht="18" customHeight="1">
      <c r="A28" s="18">
        <f>ewidencja_przebiegu_pojazdu!B17</f>
        <v>0</v>
      </c>
      <c r="B28" s="151">
        <f>ewidencja_przebiegu_pojazdu!C17</f>
        <v>0</v>
      </c>
      <c r="C28" s="160"/>
      <c r="D28" s="153">
        <f>ewidencja_przebiegu_pojazdu!E17</f>
        <v>0</v>
      </c>
      <c r="E28" s="152"/>
      <c r="F28" s="151">
        <f>ewidencja_przebiegu_pojazdu!F17</f>
        <v>0</v>
      </c>
      <c r="G28" s="152"/>
      <c r="H28" s="32"/>
      <c r="I28" s="18"/>
      <c r="J28" s="19"/>
      <c r="K28" s="20"/>
      <c r="L28" s="21" t="s">
        <v>53</v>
      </c>
      <c r="M28" s="22">
        <f>ewidencja_przebiegu_pojazdu!J17</f>
        <v>0</v>
      </c>
    </row>
    <row r="29" spans="1:13" ht="18" customHeight="1">
      <c r="A29" s="18">
        <f>ewidencja_przebiegu_pojazdu!B18</f>
        <v>0</v>
      </c>
      <c r="B29" s="151">
        <f>ewidencja_przebiegu_pojazdu!C18</f>
        <v>0</v>
      </c>
      <c r="C29" s="160"/>
      <c r="D29" s="153">
        <f>ewidencja_przebiegu_pojazdu!E18</f>
        <v>0</v>
      </c>
      <c r="E29" s="152"/>
      <c r="F29" s="151">
        <f>ewidencja_przebiegu_pojazdu!F18</f>
        <v>0</v>
      </c>
      <c r="G29" s="152"/>
      <c r="H29" s="32"/>
      <c r="I29" s="18"/>
      <c r="J29" s="19"/>
      <c r="K29" s="20"/>
      <c r="L29" s="21" t="s">
        <v>53</v>
      </c>
      <c r="M29" s="22">
        <f>ewidencja_przebiegu_pojazdu!J18</f>
        <v>0</v>
      </c>
    </row>
    <row r="30" spans="1:13" ht="18" customHeight="1">
      <c r="A30" s="18">
        <f>ewidencja_przebiegu_pojazdu!B19</f>
        <v>0</v>
      </c>
      <c r="B30" s="151">
        <f>ewidencja_przebiegu_pojazdu!C19</f>
        <v>0</v>
      </c>
      <c r="C30" s="160"/>
      <c r="D30" s="153">
        <f>ewidencja_przebiegu_pojazdu!E19</f>
        <v>0</v>
      </c>
      <c r="E30" s="152"/>
      <c r="F30" s="151">
        <f>ewidencja_przebiegu_pojazdu!F19</f>
        <v>0</v>
      </c>
      <c r="G30" s="152"/>
      <c r="H30" s="32"/>
      <c r="I30" s="18"/>
      <c r="J30" s="19"/>
      <c r="K30" s="20"/>
      <c r="L30" s="21" t="s">
        <v>53</v>
      </c>
      <c r="M30" s="22">
        <f>ewidencja_przebiegu_pojazdu!J19</f>
        <v>0</v>
      </c>
    </row>
    <row r="31" spans="1:13" ht="18" customHeight="1">
      <c r="A31" s="18">
        <f>ewidencja_przebiegu_pojazdu!B20</f>
        <v>0</v>
      </c>
      <c r="B31" s="151">
        <f>ewidencja_przebiegu_pojazdu!C20</f>
        <v>0</v>
      </c>
      <c r="C31" s="160"/>
      <c r="D31" s="153">
        <f>ewidencja_przebiegu_pojazdu!E20</f>
        <v>0</v>
      </c>
      <c r="E31" s="152"/>
      <c r="F31" s="151">
        <f>ewidencja_przebiegu_pojazdu!F20</f>
        <v>0</v>
      </c>
      <c r="G31" s="152"/>
      <c r="H31" s="32"/>
      <c r="I31" s="18"/>
      <c r="J31" s="19"/>
      <c r="K31" s="20"/>
      <c r="L31" s="21" t="s">
        <v>53</v>
      </c>
      <c r="M31" s="22">
        <f>ewidencja_przebiegu_pojazdu!J20</f>
        <v>0</v>
      </c>
    </row>
    <row r="32" spans="1:13" ht="18" customHeight="1">
      <c r="A32" s="18">
        <f>ewidencja_przebiegu_pojazdu!B21</f>
        <v>0</v>
      </c>
      <c r="B32" s="151">
        <f>ewidencja_przebiegu_pojazdu!C21</f>
        <v>0</v>
      </c>
      <c r="C32" s="160"/>
      <c r="D32" s="153">
        <f>ewidencja_przebiegu_pojazdu!E21</f>
        <v>0</v>
      </c>
      <c r="E32" s="152"/>
      <c r="F32" s="151">
        <f>ewidencja_przebiegu_pojazdu!F21</f>
        <v>0</v>
      </c>
      <c r="G32" s="152"/>
      <c r="H32" s="32"/>
      <c r="I32" s="18"/>
      <c r="J32" s="19"/>
      <c r="K32" s="20"/>
      <c r="L32" s="21" t="s">
        <v>53</v>
      </c>
      <c r="M32" s="22">
        <f>ewidencja_przebiegu_pojazdu!J21</f>
        <v>0</v>
      </c>
    </row>
    <row r="33" spans="1:13" ht="18" customHeight="1">
      <c r="A33" s="18">
        <f>ewidencja_przebiegu_pojazdu!B22</f>
        <v>0</v>
      </c>
      <c r="B33" s="151">
        <f>ewidencja_przebiegu_pojazdu!C22</f>
        <v>0</v>
      </c>
      <c r="C33" s="160"/>
      <c r="D33" s="153">
        <f>ewidencja_przebiegu_pojazdu!E22</f>
        <v>0</v>
      </c>
      <c r="E33" s="152"/>
      <c r="F33" s="151">
        <f>ewidencja_przebiegu_pojazdu!F22</f>
        <v>0</v>
      </c>
      <c r="G33" s="152"/>
      <c r="H33" s="32"/>
      <c r="I33" s="18"/>
      <c r="J33" s="19"/>
      <c r="K33" s="20"/>
      <c r="L33" s="21" t="s">
        <v>53</v>
      </c>
      <c r="M33" s="22">
        <f>ewidencja_przebiegu_pojazdu!J22</f>
        <v>0</v>
      </c>
    </row>
    <row r="34" spans="1:13" ht="18" customHeight="1">
      <c r="A34" s="18">
        <f>ewidencja_przebiegu_pojazdu!B23</f>
        <v>0</v>
      </c>
      <c r="B34" s="151">
        <f>ewidencja_przebiegu_pojazdu!C23</f>
        <v>0</v>
      </c>
      <c r="C34" s="160"/>
      <c r="D34" s="153">
        <f>ewidencja_przebiegu_pojazdu!E23</f>
        <v>0</v>
      </c>
      <c r="E34" s="152"/>
      <c r="F34" s="151">
        <f>ewidencja_przebiegu_pojazdu!F23</f>
        <v>0</v>
      </c>
      <c r="G34" s="152"/>
      <c r="H34" s="30"/>
      <c r="I34" s="31"/>
      <c r="J34" s="19"/>
      <c r="K34" s="20"/>
      <c r="L34" s="21" t="s">
        <v>53</v>
      </c>
      <c r="M34" s="22">
        <f>ewidencja_przebiegu_pojazdu!J23</f>
        <v>0</v>
      </c>
    </row>
    <row r="35" spans="1:13" ht="18" customHeight="1" thickBot="1">
      <c r="A35" s="18">
        <f>ewidencja_przebiegu_pojazdu!B24</f>
        <v>0</v>
      </c>
      <c r="B35" s="151">
        <f>ewidencja_przebiegu_pojazdu!C24</f>
        <v>0</v>
      </c>
      <c r="C35" s="160"/>
      <c r="D35" s="153">
        <f>ewidencja_przebiegu_pojazdu!E24</f>
        <v>0</v>
      </c>
      <c r="E35" s="152"/>
      <c r="F35" s="151">
        <f>ewidencja_przebiegu_pojazdu!F24</f>
        <v>0</v>
      </c>
      <c r="G35" s="152"/>
      <c r="H35" s="30"/>
      <c r="I35" s="31"/>
      <c r="J35" s="19"/>
      <c r="K35" s="20"/>
      <c r="L35" s="21" t="s">
        <v>53</v>
      </c>
      <c r="M35" s="27">
        <f>ewidencja_przebiegu_pojazdu!J24</f>
        <v>0</v>
      </c>
    </row>
    <row r="36" spans="1:13" ht="15.75" customHeight="1" thickBot="1">
      <c r="A36" s="170" t="s">
        <v>69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2"/>
      <c r="M36" s="23">
        <f>SUM(M20:M35)</f>
        <v>0</v>
      </c>
    </row>
    <row r="37" spans="1:13" ht="15.75" customHeight="1" thickBo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5"/>
    </row>
    <row r="38" spans="1:13" ht="38.25" customHeight="1" thickBot="1">
      <c r="A38" s="155" t="s">
        <v>90</v>
      </c>
      <c r="B38" s="155"/>
      <c r="C38" s="155"/>
      <c r="D38" s="155"/>
      <c r="E38" s="156"/>
      <c r="F38" s="157"/>
      <c r="G38" s="158"/>
      <c r="H38" s="158"/>
      <c r="I38" s="158"/>
      <c r="J38" s="158"/>
      <c r="K38" s="158"/>
      <c r="L38" s="158"/>
      <c r="M38" s="159"/>
    </row>
    <row r="39" spans="1:13" ht="21.6" customHeight="1">
      <c r="A39" s="24"/>
      <c r="B39" s="24"/>
      <c r="C39" s="24"/>
      <c r="D39" s="24"/>
      <c r="E39" s="24"/>
      <c r="F39" s="154" t="s">
        <v>119</v>
      </c>
      <c r="G39" s="154"/>
      <c r="H39" s="154"/>
      <c r="I39" s="154"/>
      <c r="J39" s="154"/>
      <c r="K39" s="154"/>
      <c r="L39" s="154"/>
      <c r="M39" s="154"/>
    </row>
    <row r="40" spans="1:13" ht="27.6" customHeight="1" thickBot="1"/>
    <row r="41" spans="1:13" ht="18" customHeight="1">
      <c r="E41" s="89" t="s">
        <v>102</v>
      </c>
      <c r="F41" s="90"/>
      <c r="G41" s="90"/>
      <c r="H41" s="90"/>
      <c r="I41" s="90"/>
      <c r="J41" s="90"/>
      <c r="K41" s="90"/>
      <c r="L41" s="90"/>
      <c r="M41" s="91"/>
    </row>
    <row r="42" spans="1:13" ht="18" customHeight="1" thickBot="1">
      <c r="A42" s="88"/>
      <c r="B42" s="88"/>
      <c r="C42" s="88"/>
      <c r="D42" s="88"/>
      <c r="E42" s="148" t="s">
        <v>103</v>
      </c>
      <c r="F42" s="149"/>
      <c r="G42" s="149"/>
      <c r="H42" s="149"/>
      <c r="I42" s="149"/>
      <c r="J42" s="149"/>
      <c r="K42" s="149"/>
      <c r="L42" s="149"/>
      <c r="M42" s="150"/>
    </row>
    <row r="43" spans="1:13">
      <c r="M43" s="87" t="s">
        <v>78</v>
      </c>
    </row>
  </sheetData>
  <mergeCells count="81">
    <mergeCell ref="A18:C18"/>
    <mergeCell ref="L18:L19"/>
    <mergeCell ref="M18:M19"/>
    <mergeCell ref="A16:M16"/>
    <mergeCell ref="B11:E11"/>
    <mergeCell ref="L14:M14"/>
    <mergeCell ref="L13:M13"/>
    <mergeCell ref="B19:C19"/>
    <mergeCell ref="A17:M17"/>
    <mergeCell ref="D18:G18"/>
    <mergeCell ref="D19:E19"/>
    <mergeCell ref="F19:G19"/>
    <mergeCell ref="E15:M15"/>
    <mergeCell ref="J8:L8"/>
    <mergeCell ref="B8:H8"/>
    <mergeCell ref="B9:H9"/>
    <mergeCell ref="K9:M9"/>
    <mergeCell ref="B13:E13"/>
    <mergeCell ref="F12:M12"/>
    <mergeCell ref="L10:M10"/>
    <mergeCell ref="B12:E12"/>
    <mergeCell ref="F25:G25"/>
    <mergeCell ref="F26:G26"/>
    <mergeCell ref="A36:L36"/>
    <mergeCell ref="B29:C29"/>
    <mergeCell ref="B21:C21"/>
    <mergeCell ref="B22:C22"/>
    <mergeCell ref="B24:C24"/>
    <mergeCell ref="B25:C25"/>
    <mergeCell ref="D22:E22"/>
    <mergeCell ref="D21:E21"/>
    <mergeCell ref="C2:M2"/>
    <mergeCell ref="B7:H7"/>
    <mergeCell ref="K7:M7"/>
    <mergeCell ref="E6:J6"/>
    <mergeCell ref="C6:D6"/>
    <mergeCell ref="A5:K5"/>
    <mergeCell ref="L5:M5"/>
    <mergeCell ref="D20:E20"/>
    <mergeCell ref="B35:C35"/>
    <mergeCell ref="B34:C34"/>
    <mergeCell ref="B32:C32"/>
    <mergeCell ref="B31:C31"/>
    <mergeCell ref="D31:E31"/>
    <mergeCell ref="D23:E23"/>
    <mergeCell ref="B33:C33"/>
    <mergeCell ref="B26:C26"/>
    <mergeCell ref="B27:C27"/>
    <mergeCell ref="B28:C28"/>
    <mergeCell ref="D30:E30"/>
    <mergeCell ref="D29:E29"/>
    <mergeCell ref="B20:C20"/>
    <mergeCell ref="F20:G20"/>
    <mergeCell ref="B23:C23"/>
    <mergeCell ref="F30:G30"/>
    <mergeCell ref="D26:E26"/>
    <mergeCell ref="D25:E25"/>
    <mergeCell ref="F23:G23"/>
    <mergeCell ref="F24:G24"/>
    <mergeCell ref="F21:G21"/>
    <mergeCell ref="F22:G22"/>
    <mergeCell ref="D28:E28"/>
    <mergeCell ref="D27:E27"/>
    <mergeCell ref="D24:E24"/>
    <mergeCell ref="F27:G27"/>
    <mergeCell ref="F28:G28"/>
    <mergeCell ref="F29:G29"/>
    <mergeCell ref="B30:C30"/>
    <mergeCell ref="E42:M42"/>
    <mergeCell ref="F31:G31"/>
    <mergeCell ref="F32:G32"/>
    <mergeCell ref="F33:G33"/>
    <mergeCell ref="F34:G34"/>
    <mergeCell ref="F35:G35"/>
    <mergeCell ref="D35:E35"/>
    <mergeCell ref="D34:E34"/>
    <mergeCell ref="D33:E33"/>
    <mergeCell ref="D32:E32"/>
    <mergeCell ref="F39:M39"/>
    <mergeCell ref="A38:E38"/>
    <mergeCell ref="F38:M38"/>
  </mergeCells>
  <pageMargins left="0.7" right="0.7" top="0.30937500000000001" bottom="0.75" header="0.3" footer="0.3"/>
  <pageSetup paperSize="9" scale="90" orientation="portrait" r:id="rId1"/>
  <ignoredErrors>
    <ignoredError sqref="A23:A24 D23:D24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instrukcja</vt:lpstr>
      <vt:lpstr>umowa</vt:lpstr>
      <vt:lpstr>ewidencja_przebiegu_pojazdu</vt:lpstr>
      <vt:lpstr>polecenie_wyjazdu</vt:lpstr>
      <vt:lpstr>ewidencja_przebiegu_pojazdu!Obszar_wydruku</vt:lpstr>
      <vt:lpstr>polecenie_wyjazdu!Obszar_wydruku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MZPW - zwrot kosztów dojazdu</dc:title>
  <dc:creator>Baśka</dc:creator>
  <cp:keywords>MZPW 2024</cp:keywords>
  <cp:lastModifiedBy>Windows User</cp:lastModifiedBy>
  <cp:lastPrinted>2025-01-10T12:32:53Z</cp:lastPrinted>
  <dcterms:created xsi:type="dcterms:W3CDTF">2010-04-15T09:16:55Z</dcterms:created>
  <dcterms:modified xsi:type="dcterms:W3CDTF">2025-01-10T12:34:23Z</dcterms:modified>
  <cp:category>mzpw</cp:category>
</cp:coreProperties>
</file>